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 iterate="1" calcOnSave="0"/>
</workbook>
</file>

<file path=xl/calcChain.xml><?xml version="1.0" encoding="utf-8"?>
<calcChain xmlns="http://schemas.openxmlformats.org/spreadsheetml/2006/main">
  <c r="F55" i="1" l="1"/>
  <c r="F56" i="1"/>
  <c r="F57" i="1"/>
  <c r="F58" i="1"/>
  <c r="F54" i="1"/>
  <c r="F53" i="1"/>
  <c r="F52" i="1"/>
  <c r="F51" i="1"/>
  <c r="E98" i="1"/>
  <c r="F98" i="1" s="1"/>
  <c r="F88" i="1"/>
  <c r="F116" i="1"/>
  <c r="F97" i="1"/>
  <c r="F100" i="1"/>
  <c r="F99" i="1"/>
  <c r="F117" i="1"/>
  <c r="F118" i="1" s="1"/>
  <c r="F113" i="1"/>
  <c r="F101" i="1"/>
  <c r="F50" i="1"/>
  <c r="F25" i="1"/>
  <c r="F102" i="1"/>
  <c r="F103" i="1"/>
  <c r="F104" i="1"/>
  <c r="F105" i="1"/>
  <c r="F106" i="1"/>
  <c r="F107" i="1"/>
  <c r="F108" i="1"/>
  <c r="F109" i="1"/>
  <c r="F110" i="1"/>
  <c r="F111" i="1"/>
  <c r="F112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40" i="1"/>
  <c r="F141" i="1"/>
  <c r="F142" i="1"/>
  <c r="F143" i="1"/>
  <c r="F144" i="1"/>
  <c r="F145" i="1"/>
  <c r="F146" i="1"/>
  <c r="F147" i="1"/>
  <c r="F148" i="1"/>
  <c r="F149" i="1"/>
  <c r="F83" i="1"/>
  <c r="F90" i="1"/>
  <c r="F91" i="1"/>
  <c r="F92" i="1"/>
  <c r="F79" i="1"/>
  <c r="F80" i="1"/>
  <c r="F81" i="1"/>
  <c r="F82" i="1"/>
  <c r="F78" i="1"/>
  <c r="F77" i="1"/>
  <c r="F76" i="1"/>
  <c r="F75" i="1"/>
  <c r="F74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81" i="1"/>
  <c r="F182" i="1"/>
  <c r="F183" i="1"/>
  <c r="F24" i="1"/>
  <c r="F26" i="1"/>
  <c r="F27" i="1"/>
  <c r="F28" i="1"/>
  <c r="F29" i="1"/>
  <c r="F30" i="1"/>
  <c r="F31" i="1"/>
  <c r="F32" i="1"/>
  <c r="F33" i="1"/>
  <c r="F34" i="1"/>
  <c r="F23" i="1"/>
  <c r="F22" i="1"/>
  <c r="F114" i="1" l="1"/>
  <c r="F93" i="1"/>
  <c r="F84" i="1"/>
  <c r="F184" i="1"/>
</calcChain>
</file>

<file path=xl/sharedStrings.xml><?xml version="1.0" encoding="utf-8"?>
<sst xmlns="http://schemas.openxmlformats.org/spreadsheetml/2006/main" count="504" uniqueCount="210">
  <si>
    <t xml:space="preserve">                                                                          ԳՆՈՒՄՆԵՐԻ    ՊԼԱՆ</t>
  </si>
  <si>
    <t>1. Հայաստանի Հանրապետության պետական բյուջեի միջոցների հաշվին իրականացվող գնումների դեպքում՝</t>
  </si>
  <si>
    <t>Պատվիրատուն  Բյուրեղավանի &lt;&lt;Արև&gt;&gt; մանկապարտեզ ՆՈՒՀ ՀՈԱԿ</t>
  </si>
  <si>
    <t>(ըստ բյուջետային ծախսերի գերատեսչական դասակարգման)</t>
  </si>
  <si>
    <t>Ծրագիրը</t>
  </si>
  <si>
    <t>Անվանումը Նախադպրոցական ուսումնական հաստատություն</t>
  </si>
  <si>
    <t>բաժին -9- խումբ -1- դաս 1– ծրագիր --</t>
  </si>
  <si>
    <t>(ըստ բյուջետային ծախսերի գործառնական դասակարգման)</t>
  </si>
  <si>
    <t>Գնման առարկայի</t>
  </si>
  <si>
    <t>Գնման ձև (ընթացակարգը)</t>
  </si>
  <si>
    <t>Չափման միավորը</t>
  </si>
  <si>
    <t>Միավորի գինը</t>
  </si>
  <si>
    <t>Ընդամենը ծախսերը</t>
  </si>
  <si>
    <t>Քանակը</t>
  </si>
  <si>
    <t>Միջանցիկ կոդը` ըստ CPV</t>
  </si>
  <si>
    <t>անվանումը</t>
  </si>
  <si>
    <t>(դրամ)</t>
  </si>
  <si>
    <t>դասակարգման</t>
  </si>
  <si>
    <t>Ապրանքներ</t>
  </si>
  <si>
    <t>Թուղթ A4</t>
  </si>
  <si>
    <t>ԲԸԱՀ</t>
  </si>
  <si>
    <t>տուփ</t>
  </si>
  <si>
    <t>գրիչ</t>
  </si>
  <si>
    <t>հատ</t>
  </si>
  <si>
    <t>նշումների թուղթ</t>
  </si>
  <si>
    <t>վատման</t>
  </si>
  <si>
    <t>Էմուլսիա</t>
  </si>
  <si>
    <t>ջնջիչ(շտրիխ)</t>
  </si>
  <si>
    <t>սոսինձ</t>
  </si>
  <si>
    <t>մատյան</t>
  </si>
  <si>
    <t>գրասենյակային գիրք</t>
  </si>
  <si>
    <t>ֆայլ</t>
  </si>
  <si>
    <t>տետր A4</t>
  </si>
  <si>
    <t>Ավելներ և խոզանակներ</t>
  </si>
  <si>
    <t>բաժակ</t>
  </si>
  <si>
    <t>խոր ափսե</t>
  </si>
  <si>
    <t>գդալ</t>
  </si>
  <si>
    <t>Աղտահանող հեղուկ</t>
  </si>
  <si>
    <t>Ռախշա</t>
  </si>
  <si>
    <t>աման լվանալու հեղուկ</t>
  </si>
  <si>
    <t>ամանլվանալու սպունգ</t>
  </si>
  <si>
    <t>պատուհան լվանալու հեղուկ</t>
  </si>
  <si>
    <t>սեղան մաքրելու լաթ</t>
  </si>
  <si>
    <t>հատակ լվանալու լաթ</t>
  </si>
  <si>
    <t>զուգարանի թուղթ</t>
  </si>
  <si>
    <t xml:space="preserve"> անձեռոցիկ</t>
  </si>
  <si>
    <t>հեղուկ օճառ</t>
  </si>
  <si>
    <t>Ռետինե ձեռնոցներ</t>
  </si>
  <si>
    <t>Ընդամենը</t>
  </si>
  <si>
    <t>Ծառայություններ</t>
  </si>
  <si>
    <t>Էներգետիկ ծառայություն</t>
  </si>
  <si>
    <t>կվտ</t>
  </si>
  <si>
    <t>Գազի ծառայություն</t>
  </si>
  <si>
    <r>
      <t xml:space="preserve">մ </t>
    </r>
    <r>
      <rPr>
        <b/>
        <vertAlign val="superscript"/>
        <sz val="11"/>
        <color indexed="8"/>
        <rFont val="Calibri"/>
        <family val="2"/>
        <charset val="204"/>
      </rPr>
      <t>3</t>
    </r>
  </si>
  <si>
    <t>Կոմունալ ծառայություն</t>
  </si>
  <si>
    <t>Կապի ծառայություն</t>
  </si>
  <si>
    <t>Աղբահանության ծառայություն</t>
  </si>
  <si>
    <t>Դեռատիզացիայի ծառայություն</t>
  </si>
  <si>
    <t>Այլ ծախսեր</t>
  </si>
  <si>
    <t>բուժզննման վճար</t>
  </si>
  <si>
    <t>լիտր</t>
  </si>
  <si>
    <t> Ընդամենը</t>
  </si>
  <si>
    <t>Հատուկ նպատակ. այլ նյութեր</t>
  </si>
  <si>
    <t>Սննդամթերք</t>
  </si>
  <si>
    <t>Հաց</t>
  </si>
  <si>
    <t>ՇՀ</t>
  </si>
  <si>
    <t>կգ</t>
  </si>
  <si>
    <t>Ալյուր</t>
  </si>
  <si>
    <t>Մակարոնեղեն</t>
  </si>
  <si>
    <t>Բրինձ</t>
  </si>
  <si>
    <t>Հնդկաձավար</t>
  </si>
  <si>
    <t>Ձավար</t>
  </si>
  <si>
    <t>Սպիտակաձավար</t>
  </si>
  <si>
    <t xml:space="preserve">Ոսպ </t>
  </si>
  <si>
    <t>Ոլոռ</t>
  </si>
  <si>
    <t>Հատիկավոր լոբի</t>
  </si>
  <si>
    <t xml:space="preserve">Կարագ </t>
  </si>
  <si>
    <t>Բուսական յուղ,ձեթ</t>
  </si>
  <si>
    <t>Շաքարավազ</t>
  </si>
  <si>
    <t>Հորթի միս</t>
  </si>
  <si>
    <t>Հավի միս</t>
  </si>
  <si>
    <t>Ձու</t>
  </si>
  <si>
    <t>Տոմատի Մածուկ</t>
  </si>
  <si>
    <t>Խտացրած կաթ</t>
  </si>
  <si>
    <t>Կաթ</t>
  </si>
  <si>
    <t>Մածուն</t>
  </si>
  <si>
    <t>Թթվասեր</t>
  </si>
  <si>
    <t>Կաթնաշոռ</t>
  </si>
  <si>
    <t>Պանիր</t>
  </si>
  <si>
    <t>Լոխում</t>
  </si>
  <si>
    <t>Մալմելադ</t>
  </si>
  <si>
    <t>Շոկոլադե կոնֆետ</t>
  </si>
  <si>
    <t>Կոնֆետ կարամել</t>
  </si>
  <si>
    <t xml:space="preserve">Վաֆլի </t>
  </si>
  <si>
    <t>Թխվածքաբլիթ</t>
  </si>
  <si>
    <t>Չամիչ</t>
  </si>
  <si>
    <t>Ընկույզ</t>
  </si>
  <si>
    <t>Ծիրանի ջեմ</t>
  </si>
  <si>
    <t xml:space="preserve">Կիսել </t>
  </si>
  <si>
    <t>Մրգահյութ</t>
  </si>
  <si>
    <t>Սև թեյ</t>
  </si>
  <si>
    <t>Կակաո</t>
  </si>
  <si>
    <t>Կարտոֆիլ</t>
  </si>
  <si>
    <t>Կաղամբ</t>
  </si>
  <si>
    <t>Գազար</t>
  </si>
  <si>
    <t>Բազուկ</t>
  </si>
  <si>
    <t>Պղպեղ</t>
  </si>
  <si>
    <t>Կանաչ լոբի</t>
  </si>
  <si>
    <t>Դդում</t>
  </si>
  <si>
    <t>Սմբուկ</t>
  </si>
  <si>
    <t>Սոխ</t>
  </si>
  <si>
    <t>Լոլիկ</t>
  </si>
  <si>
    <t>Վարունգ</t>
  </si>
  <si>
    <t>Կանաչի</t>
  </si>
  <si>
    <t>կապ</t>
  </si>
  <si>
    <t>Խնձոր</t>
  </si>
  <si>
    <t>Բալ</t>
  </si>
  <si>
    <t>Դեղձ</t>
  </si>
  <si>
    <t>Ծիրան</t>
  </si>
  <si>
    <t>Սալոր</t>
  </si>
  <si>
    <t>Ձմերուկ</t>
  </si>
  <si>
    <t xml:space="preserve">Մանդարին </t>
  </si>
  <si>
    <t>Բանան</t>
  </si>
  <si>
    <t>Աղացած կարմիր պղպեղ</t>
  </si>
  <si>
    <t>Աղ</t>
  </si>
  <si>
    <t>Սոդա</t>
  </si>
  <si>
    <t>Վանիլին</t>
  </si>
  <si>
    <t>Կիտրոնի աղ</t>
  </si>
  <si>
    <t>խմորիչ</t>
  </si>
  <si>
    <t>Դափնու տերև</t>
  </si>
  <si>
    <t>Աղացած սև պղպեղ</t>
  </si>
  <si>
    <t>Քանոն</t>
  </si>
  <si>
    <t>Սննդի ելքի ամփոփագիր</t>
  </si>
  <si>
    <t>Գունավոր թուղթ</t>
  </si>
  <si>
    <t>Մատիտի միջուկ</t>
  </si>
  <si>
    <t>Ռետին</t>
  </si>
  <si>
    <t>Օրացույց</t>
  </si>
  <si>
    <t>Կոճգամ</t>
  </si>
  <si>
    <t>Սկոչ</t>
  </si>
  <si>
    <t>Դակիչի ասեղ</t>
  </si>
  <si>
    <t>Ամրակ</t>
  </si>
  <si>
    <t>Ծրար</t>
  </si>
  <si>
    <t>Ամանորյա բացիկ</t>
  </si>
  <si>
    <t>Պայմանագիր</t>
  </si>
  <si>
    <t>Գազօջախ մաքրող հեղուկ</t>
  </si>
  <si>
    <t>Հոտազերծիչ</t>
  </si>
  <si>
    <t>միանգամյա տոպրակ</t>
  </si>
  <si>
    <t>Աղբի տոպրակ</t>
  </si>
  <si>
    <t>սպիրալ</t>
  </si>
  <si>
    <t>մարտկոց</t>
  </si>
  <si>
    <t>Թասեր</t>
  </si>
  <si>
    <t>Խոնավությունը չափող սարք</t>
  </si>
  <si>
    <t>անգամ</t>
  </si>
  <si>
    <t>Հեռուստացույց</t>
  </si>
  <si>
    <t>Համակարգիչ</t>
  </si>
  <si>
    <t>0,25լիտր</t>
  </si>
  <si>
    <t>Ծորակ</t>
  </si>
  <si>
    <t>Զուգարանակոնքի ամրակ</t>
  </si>
  <si>
    <t>Զուգարանակոնքի կոմպլեկտ</t>
  </si>
  <si>
    <t>Մեկուսիչ ժապավեն</t>
  </si>
  <si>
    <t>Սիլիկոն</t>
  </si>
  <si>
    <t>Լողափամփուշտ (Поплавок)</t>
  </si>
  <si>
    <t>Ծորակ կարճ</t>
  </si>
  <si>
    <t>Ծորակ բարձր</t>
  </si>
  <si>
    <t>Ծորակ ցնցուղ</t>
  </si>
  <si>
    <t>արագակալ</t>
  </si>
  <si>
    <t>օրենսգիրք</t>
  </si>
  <si>
    <t>Դեղորայք և բժշկական հիգենիկ պարագաներ</t>
  </si>
  <si>
    <t xml:space="preserve">Արևային ջրատաքացուցիչի ձեռք բերում T Z5811800-30 </t>
  </si>
  <si>
    <t xml:space="preserve">Տպիչ սարքի(catrig)լիցքավորում </t>
  </si>
  <si>
    <t xml:space="preserve">Տպիչ սարք(catrig) </t>
  </si>
  <si>
    <t>Նվերներ ավարտական</t>
  </si>
  <si>
    <t>Նվերներ ամանորյա</t>
  </si>
  <si>
    <t>Թանաք կնիքի</t>
  </si>
  <si>
    <t>Էլ.երկարացմա լար</t>
  </si>
  <si>
    <t>Խողովակ ծորակի 0,45սմ</t>
  </si>
  <si>
    <t>հատակի մածիկ</t>
  </si>
  <si>
    <t>39223100</t>
  </si>
  <si>
    <t>39221210</t>
  </si>
  <si>
    <t>39221240</t>
  </si>
  <si>
    <t>22310000</t>
  </si>
  <si>
    <t>ափսե</t>
  </si>
  <si>
    <t>39221120</t>
  </si>
  <si>
    <t>44411700</t>
  </si>
  <si>
    <t>15332300</t>
  </si>
  <si>
    <t>24311900</t>
  </si>
  <si>
    <t>24951120</t>
  </si>
  <si>
    <t>22110000</t>
  </si>
  <si>
    <t>90512000</t>
  </si>
  <si>
    <t>39831000</t>
  </si>
  <si>
    <t>39830000</t>
  </si>
  <si>
    <t>90920000</t>
  </si>
  <si>
    <t>39525800</t>
  </si>
  <si>
    <t>18530000</t>
  </si>
  <si>
    <t>18530001</t>
  </si>
  <si>
    <t>39715000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</si>
  <si>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Հավելված 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</si>
  <si>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ՀՀ ֆինանսների նախարարի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</si>
  <si>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2013 թվականի հոկտեմբերի 10-ի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</si>
  <si>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N 896-Ն հրամանի</t>
  </si>
  <si>
    <t>44400000</t>
  </si>
  <si>
    <t>Մատիտ</t>
  </si>
  <si>
    <t>Մտից մատյան</t>
  </si>
  <si>
    <t>Հրամանագիրք</t>
  </si>
  <si>
    <t>Տնօրենի աշխ. փաթեթ</t>
  </si>
  <si>
    <t>մեթոդիստի աշխ. փաթեթ</t>
  </si>
  <si>
    <t>դաստիարակի աշխ.փաթեթ</t>
  </si>
  <si>
    <t>մեթոդական գիրք</t>
  </si>
  <si>
    <t>մկրատ</t>
  </si>
  <si>
    <t>27.05.2016թ.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</si>
</sst>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7.5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vertAlign val="superscript"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GHEA Grapalat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vertical="top" wrapText="1"/>
    </xf>
    <xf numFmtId="0" fontId="0" fillId="0" borderId="9" xfId="0" applyBorder="1"/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5" fillId="0" borderId="9" xfId="0" applyFont="1" applyBorder="1"/>
    <xf numFmtId="0" fontId="6" fillId="0" borderId="9" xfId="0" applyFont="1" applyBorder="1"/>
    <xf numFmtId="0" fontId="2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1" fontId="0" fillId="0" borderId="0" xfId="0" applyNumberFormat="1"/>
    <xf numFmtId="1" fontId="1" fillId="0" borderId="8" xfId="0" applyNumberFormat="1" applyFont="1" applyBorder="1" applyAlignment="1">
      <alignment vertical="top" wrapText="1"/>
    </xf>
    <xf numFmtId="164" fontId="0" fillId="0" borderId="0" xfId="0" applyNumberFormat="1"/>
    <xf numFmtId="0" fontId="8" fillId="0" borderId="8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" fillId="0" borderId="11" xfId="0" applyFont="1" applyBorder="1"/>
    <xf numFmtId="0" fontId="0" fillId="0" borderId="12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" fillId="0" borderId="9" xfId="0" applyFont="1" applyBorder="1"/>
    <xf numFmtId="0" fontId="0" fillId="0" borderId="9" xfId="0" applyBorder="1" applyAlignment="1">
      <alignment wrapText="1"/>
    </xf>
    <xf numFmtId="0" fontId="2" fillId="0" borderId="9" xfId="0" applyFont="1" applyBorder="1" applyAlignment="1">
      <alignment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/>
    <xf numFmtId="0" fontId="5" fillId="0" borderId="9" xfId="0" applyFont="1" applyBorder="1" applyAlignment="1">
      <alignment wrapText="1"/>
    </xf>
    <xf numFmtId="0" fontId="2" fillId="0" borderId="7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" fillId="0" borderId="13" xfId="0" applyFont="1" applyBorder="1"/>
    <xf numFmtId="0" fontId="5" fillId="0" borderId="9" xfId="0" applyFont="1" applyBorder="1" applyAlignment="1">
      <alignment vertical="top" wrapText="1"/>
    </xf>
    <xf numFmtId="0" fontId="0" fillId="0" borderId="9" xfId="0" applyBorder="1" applyAlignment="1">
      <alignment vertical="center" wrapText="1"/>
    </xf>
    <xf numFmtId="1" fontId="0" fillId="0" borderId="8" xfId="0" applyNumberForma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1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10" fillId="0" borderId="0" xfId="0" applyFont="1"/>
    <xf numFmtId="0" fontId="0" fillId="0" borderId="8" xfId="0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0" xfId="0" applyAlignment="1">
      <alignment horizontal="left" vertical="top"/>
    </xf>
    <xf numFmtId="0" fontId="0" fillId="0" borderId="5" xfId="0" applyBorder="1" applyAlignment="1">
      <alignment horizontal="right" vertical="center" wrapText="1"/>
    </xf>
    <xf numFmtId="0" fontId="0" fillId="0" borderId="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5"/>
  <sheetViews>
    <sheetView tabSelected="1" view="pageLayout" topLeftCell="A58" workbookViewId="0">
      <selection activeCell="B59" sqref="B59"/>
    </sheetView>
  </sheetViews>
  <sheetFormatPr defaultColWidth="16.42578125" defaultRowHeight="15" x14ac:dyDescent="0.25"/>
  <cols>
    <col min="1" max="1" width="10.85546875" customWidth="1"/>
    <col min="2" max="2" width="22.7109375" customWidth="1"/>
    <col min="3" max="3" width="8.5703125" customWidth="1"/>
    <col min="4" max="4" width="12.28515625" customWidth="1"/>
    <col min="5" max="5" width="11.7109375" customWidth="1"/>
    <col min="6" max="6" width="13.28515625" customWidth="1"/>
    <col min="7" max="7" width="8.42578125" customWidth="1"/>
  </cols>
  <sheetData>
    <row r="1" spans="1:10" s="1" customFormat="1" x14ac:dyDescent="0.25">
      <c r="A1" s="65" t="s">
        <v>196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s="1" customFormat="1" x14ac:dyDescent="0.25">
      <c r="A2" s="65" t="s">
        <v>197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s="1" customFormat="1" x14ac:dyDescent="0.25">
      <c r="A3" s="65" t="s">
        <v>198</v>
      </c>
      <c r="B3" s="65"/>
      <c r="C3" s="65"/>
      <c r="D3" s="65"/>
      <c r="E3" s="65"/>
      <c r="F3" s="65"/>
      <c r="G3" s="65"/>
      <c r="H3" s="65"/>
      <c r="I3" s="65"/>
      <c r="J3" s="65"/>
    </row>
    <row r="4" spans="1:10" s="1" customFormat="1" x14ac:dyDescent="0.25">
      <c r="A4" s="65" t="s">
        <v>199</v>
      </c>
      <c r="B4" s="65"/>
      <c r="C4" s="65"/>
      <c r="D4" s="65"/>
      <c r="E4" s="65"/>
      <c r="F4" s="65"/>
      <c r="G4" s="65"/>
      <c r="H4" s="65"/>
      <c r="I4" s="65"/>
      <c r="J4" s="65"/>
    </row>
    <row r="5" spans="1:10" s="1" customFormat="1" x14ac:dyDescent="0.25">
      <c r="A5" s="54"/>
      <c r="B5" s="54"/>
      <c r="C5" s="54"/>
      <c r="D5" s="54"/>
      <c r="E5" s="54"/>
      <c r="F5" s="66" t="s">
        <v>209</v>
      </c>
      <c r="G5" s="66"/>
      <c r="H5" s="54"/>
      <c r="I5" s="54"/>
      <c r="J5" s="54"/>
    </row>
    <row r="6" spans="1:10" s="1" customFormat="1" x14ac:dyDescent="0.25"/>
    <row r="7" spans="1:10" x14ac:dyDescent="0.25">
      <c r="A7" s="67" t="s">
        <v>0</v>
      </c>
      <c r="B7" s="67"/>
      <c r="C7" s="67"/>
      <c r="D7" s="67"/>
      <c r="E7" s="67"/>
      <c r="F7" s="67"/>
      <c r="G7" s="67"/>
      <c r="H7" s="67"/>
      <c r="I7" s="67"/>
      <c r="J7" s="67"/>
    </row>
    <row r="9" spans="1:10" x14ac:dyDescent="0.25">
      <c r="A9" t="s">
        <v>1</v>
      </c>
    </row>
    <row r="11" spans="1:10" x14ac:dyDescent="0.25">
      <c r="A11" s="68" t="s">
        <v>2</v>
      </c>
      <c r="B11" s="69"/>
      <c r="C11" s="69"/>
      <c r="D11" s="69"/>
      <c r="E11" s="69"/>
      <c r="F11" s="69"/>
      <c r="G11" s="69"/>
      <c r="H11" s="69"/>
      <c r="I11" s="69"/>
      <c r="J11" s="69"/>
    </row>
    <row r="12" spans="1:10" x14ac:dyDescent="0.25">
      <c r="A12" s="70" t="s">
        <v>3</v>
      </c>
      <c r="B12" s="71"/>
      <c r="C12" s="71"/>
      <c r="D12" s="71"/>
      <c r="E12" s="71"/>
      <c r="F12" s="71"/>
      <c r="G12" s="72"/>
    </row>
    <row r="13" spans="1:10" x14ac:dyDescent="0.25">
      <c r="A13" s="70" t="s">
        <v>4</v>
      </c>
      <c r="B13" s="71"/>
      <c r="C13" s="71"/>
      <c r="D13" s="71"/>
      <c r="E13" s="71"/>
      <c r="F13" s="71"/>
      <c r="G13" s="72"/>
    </row>
    <row r="14" spans="1:10" x14ac:dyDescent="0.25">
      <c r="A14" s="70" t="s">
        <v>5</v>
      </c>
      <c r="B14" s="71"/>
      <c r="C14" s="71"/>
      <c r="D14" s="71"/>
      <c r="E14" s="71"/>
      <c r="F14" s="71"/>
      <c r="G14" s="72"/>
    </row>
    <row r="15" spans="1:10" x14ac:dyDescent="0.25">
      <c r="A15" s="70" t="s">
        <v>6</v>
      </c>
      <c r="B15" s="71"/>
      <c r="C15" s="71"/>
      <c r="D15" s="71"/>
      <c r="E15" s="71"/>
      <c r="F15" s="71"/>
      <c r="G15" s="72"/>
    </row>
    <row r="16" spans="1:10" x14ac:dyDescent="0.25">
      <c r="A16" s="62" t="s">
        <v>7</v>
      </c>
      <c r="B16" s="63"/>
      <c r="C16" s="63"/>
      <c r="D16" s="63"/>
      <c r="E16" s="63"/>
      <c r="F16" s="63"/>
      <c r="G16" s="64"/>
    </row>
    <row r="17" spans="1:7" ht="30" x14ac:dyDescent="0.25">
      <c r="A17" s="57" t="s">
        <v>8</v>
      </c>
      <c r="B17" s="58"/>
      <c r="C17" s="59" t="s">
        <v>9</v>
      </c>
      <c r="D17" s="59" t="s">
        <v>10</v>
      </c>
      <c r="E17" s="59" t="s">
        <v>11</v>
      </c>
      <c r="F17" s="2" t="s">
        <v>12</v>
      </c>
      <c r="G17" s="59" t="s">
        <v>13</v>
      </c>
    </row>
    <row r="18" spans="1:7" ht="45" x14ac:dyDescent="0.25">
      <c r="A18" s="56" t="s">
        <v>14</v>
      </c>
      <c r="B18" s="59" t="s">
        <v>15</v>
      </c>
      <c r="C18" s="60"/>
      <c r="D18" s="60"/>
      <c r="E18" s="60"/>
      <c r="F18" s="3" t="s">
        <v>16</v>
      </c>
      <c r="G18" s="60"/>
    </row>
    <row r="19" spans="1:7" ht="30" x14ac:dyDescent="0.25">
      <c r="A19" s="4" t="s">
        <v>17</v>
      </c>
      <c r="B19" s="61"/>
      <c r="C19" s="61"/>
      <c r="D19" s="61"/>
      <c r="E19" s="61"/>
      <c r="F19" s="5"/>
      <c r="G19" s="61"/>
    </row>
    <row r="20" spans="1:7" x14ac:dyDescent="0.25">
      <c r="A20" s="6">
        <v>1</v>
      </c>
      <c r="B20" s="6">
        <v>2</v>
      </c>
      <c r="C20" s="6">
        <v>3</v>
      </c>
      <c r="D20" s="6">
        <v>4</v>
      </c>
      <c r="E20" s="6">
        <v>5</v>
      </c>
      <c r="F20" s="6">
        <v>6</v>
      </c>
      <c r="G20" s="6">
        <v>7</v>
      </c>
    </row>
    <row r="21" spans="1:7" x14ac:dyDescent="0.25">
      <c r="A21" s="7"/>
      <c r="B21" s="7" t="s">
        <v>18</v>
      </c>
      <c r="C21" s="7"/>
      <c r="D21" s="7"/>
      <c r="E21" s="7"/>
      <c r="F21" s="7"/>
      <c r="G21" s="7"/>
    </row>
    <row r="22" spans="1:7" x14ac:dyDescent="0.25">
      <c r="A22" s="7">
        <v>30197630</v>
      </c>
      <c r="B22" s="11" t="s">
        <v>19</v>
      </c>
      <c r="C22" s="7" t="s">
        <v>20</v>
      </c>
      <c r="D22" s="7" t="s">
        <v>21</v>
      </c>
      <c r="E22" s="7">
        <v>2000</v>
      </c>
      <c r="F22" s="7">
        <f>E22*G22</f>
        <v>120000</v>
      </c>
      <c r="G22" s="7">
        <v>60</v>
      </c>
    </row>
    <row r="23" spans="1:7" x14ac:dyDescent="0.25">
      <c r="A23" s="9">
        <v>30192121</v>
      </c>
      <c r="B23" s="11" t="s">
        <v>22</v>
      </c>
      <c r="C23" s="7" t="s">
        <v>20</v>
      </c>
      <c r="D23" s="7" t="s">
        <v>23</v>
      </c>
      <c r="E23" s="16">
        <v>250</v>
      </c>
      <c r="F23" s="7">
        <f t="shared" ref="F23:F83" si="0">E23*G23</f>
        <v>15000</v>
      </c>
      <c r="G23" s="7">
        <v>60</v>
      </c>
    </row>
    <row r="24" spans="1:7" x14ac:dyDescent="0.25">
      <c r="A24" s="9">
        <v>30192121</v>
      </c>
      <c r="B24" s="11" t="s">
        <v>22</v>
      </c>
      <c r="C24" s="7" t="s">
        <v>20</v>
      </c>
      <c r="D24" s="7" t="s">
        <v>23</v>
      </c>
      <c r="E24" s="7">
        <v>60</v>
      </c>
      <c r="F24" s="7">
        <f t="shared" si="0"/>
        <v>4200</v>
      </c>
      <c r="G24" s="7">
        <v>70</v>
      </c>
    </row>
    <row r="25" spans="1:7" x14ac:dyDescent="0.25">
      <c r="A25" s="9">
        <v>30192121</v>
      </c>
      <c r="B25" s="11" t="s">
        <v>22</v>
      </c>
      <c r="C25" s="7" t="s">
        <v>20</v>
      </c>
      <c r="D25" s="7" t="s">
        <v>23</v>
      </c>
      <c r="E25" s="7">
        <v>150</v>
      </c>
      <c r="F25" s="7">
        <f t="shared" si="0"/>
        <v>1500</v>
      </c>
      <c r="G25" s="7">
        <v>10</v>
      </c>
    </row>
    <row r="26" spans="1:7" x14ac:dyDescent="0.25">
      <c r="A26" s="8">
        <v>22816300</v>
      </c>
      <c r="B26" s="11" t="s">
        <v>24</v>
      </c>
      <c r="C26" s="7" t="s">
        <v>20</v>
      </c>
      <c r="D26" s="7" t="s">
        <v>21</v>
      </c>
      <c r="E26" s="7">
        <v>1300</v>
      </c>
      <c r="F26" s="7">
        <f t="shared" si="0"/>
        <v>7800</v>
      </c>
      <c r="G26" s="7">
        <v>6</v>
      </c>
    </row>
    <row r="27" spans="1:7" x14ac:dyDescent="0.25">
      <c r="A27" s="10">
        <v>30194320</v>
      </c>
      <c r="B27" s="11" t="s">
        <v>25</v>
      </c>
      <c r="C27" s="7" t="s">
        <v>20</v>
      </c>
      <c r="D27" s="7" t="s">
        <v>23</v>
      </c>
      <c r="E27" s="7">
        <v>250</v>
      </c>
      <c r="F27" s="7">
        <f t="shared" si="0"/>
        <v>3750</v>
      </c>
      <c r="G27" s="7">
        <v>15</v>
      </c>
    </row>
    <row r="28" spans="1:7" x14ac:dyDescent="0.25">
      <c r="A28" s="7">
        <v>24910000</v>
      </c>
      <c r="B28" s="11" t="s">
        <v>26</v>
      </c>
      <c r="C28" s="7" t="s">
        <v>20</v>
      </c>
      <c r="D28" s="7" t="s">
        <v>23</v>
      </c>
      <c r="E28" s="7">
        <v>600</v>
      </c>
      <c r="F28" s="7">
        <f t="shared" si="0"/>
        <v>6000</v>
      </c>
      <c r="G28" s="7">
        <v>10</v>
      </c>
    </row>
    <row r="29" spans="1:7" x14ac:dyDescent="0.25">
      <c r="A29" s="7">
        <v>30192160</v>
      </c>
      <c r="B29" s="11" t="s">
        <v>27</v>
      </c>
      <c r="C29" s="7" t="s">
        <v>20</v>
      </c>
      <c r="D29" s="7" t="s">
        <v>23</v>
      </c>
      <c r="E29" s="7">
        <v>350</v>
      </c>
      <c r="F29" s="7">
        <f t="shared" si="0"/>
        <v>10500</v>
      </c>
      <c r="G29" s="7">
        <v>30</v>
      </c>
    </row>
    <row r="30" spans="1:7" x14ac:dyDescent="0.25">
      <c r="A30" s="7">
        <v>24910000</v>
      </c>
      <c r="B30" s="11" t="s">
        <v>28</v>
      </c>
      <c r="C30" s="7" t="s">
        <v>20</v>
      </c>
      <c r="D30" s="7" t="s">
        <v>23</v>
      </c>
      <c r="E30" s="7">
        <v>400</v>
      </c>
      <c r="F30" s="7">
        <f t="shared" si="0"/>
        <v>20000</v>
      </c>
      <c r="G30" s="7">
        <v>50</v>
      </c>
    </row>
    <row r="31" spans="1:7" x14ac:dyDescent="0.25">
      <c r="A31" s="7">
        <v>22800000</v>
      </c>
      <c r="B31" s="11" t="s">
        <v>29</v>
      </c>
      <c r="C31" s="7" t="s">
        <v>20</v>
      </c>
      <c r="D31" s="7" t="s">
        <v>23</v>
      </c>
      <c r="E31" s="7">
        <v>800</v>
      </c>
      <c r="F31" s="7">
        <f t="shared" si="0"/>
        <v>3200</v>
      </c>
      <c r="G31" s="7">
        <v>4</v>
      </c>
    </row>
    <row r="32" spans="1:7" x14ac:dyDescent="0.25">
      <c r="A32" s="7">
        <v>22800000</v>
      </c>
      <c r="B32" s="11" t="s">
        <v>30</v>
      </c>
      <c r="C32" s="7" t="s">
        <v>20</v>
      </c>
      <c r="D32" s="7" t="s">
        <v>23</v>
      </c>
      <c r="E32" s="7">
        <v>600</v>
      </c>
      <c r="F32" s="7">
        <f t="shared" si="0"/>
        <v>6000</v>
      </c>
      <c r="G32" s="7">
        <v>10</v>
      </c>
    </row>
    <row r="33" spans="1:7" x14ac:dyDescent="0.25">
      <c r="A33" s="7">
        <v>30197231</v>
      </c>
      <c r="B33" s="11" t="s">
        <v>31</v>
      </c>
      <c r="C33" s="7" t="s">
        <v>20</v>
      </c>
      <c r="D33" s="7" t="s">
        <v>23</v>
      </c>
      <c r="E33" s="7">
        <v>1000</v>
      </c>
      <c r="F33" s="7">
        <f t="shared" si="0"/>
        <v>6000</v>
      </c>
      <c r="G33" s="7">
        <v>6</v>
      </c>
    </row>
    <row r="34" spans="1:7" x14ac:dyDescent="0.25">
      <c r="A34" s="7">
        <v>22815000</v>
      </c>
      <c r="B34" s="11" t="s">
        <v>32</v>
      </c>
      <c r="C34" s="7" t="s">
        <v>20</v>
      </c>
      <c r="D34" s="7" t="s">
        <v>23</v>
      </c>
      <c r="E34" s="7">
        <v>1000</v>
      </c>
      <c r="F34" s="7">
        <f t="shared" si="0"/>
        <v>15000</v>
      </c>
      <c r="G34" s="7">
        <v>15</v>
      </c>
    </row>
    <row r="35" spans="1:7" x14ac:dyDescent="0.25">
      <c r="A35" s="7">
        <v>39292510</v>
      </c>
      <c r="B35" s="11" t="s">
        <v>131</v>
      </c>
      <c r="C35" s="7" t="s">
        <v>20</v>
      </c>
      <c r="D35" s="7" t="s">
        <v>23</v>
      </c>
      <c r="E35" s="7">
        <v>250</v>
      </c>
      <c r="F35" s="7">
        <f t="shared" si="0"/>
        <v>1500</v>
      </c>
      <c r="G35" s="7">
        <v>6</v>
      </c>
    </row>
    <row r="36" spans="1:7" ht="30" x14ac:dyDescent="0.25">
      <c r="A36" s="7">
        <v>30197330</v>
      </c>
      <c r="B36" s="38" t="s">
        <v>132</v>
      </c>
      <c r="C36" s="7" t="s">
        <v>20</v>
      </c>
      <c r="D36" s="7" t="s">
        <v>23</v>
      </c>
      <c r="E36" s="7">
        <v>50</v>
      </c>
      <c r="F36" s="7">
        <f t="shared" si="0"/>
        <v>550</v>
      </c>
      <c r="G36" s="7">
        <v>11</v>
      </c>
    </row>
    <row r="37" spans="1:7" x14ac:dyDescent="0.25">
      <c r="A37" s="7">
        <v>30192740</v>
      </c>
      <c r="B37" s="11" t="s">
        <v>133</v>
      </c>
      <c r="C37" s="7" t="s">
        <v>20</v>
      </c>
      <c r="D37" s="7" t="s">
        <v>23</v>
      </c>
      <c r="E37" s="7">
        <v>3000</v>
      </c>
      <c r="F37" s="7">
        <f t="shared" si="0"/>
        <v>54000</v>
      </c>
      <c r="G37" s="16">
        <v>18</v>
      </c>
    </row>
    <row r="38" spans="1:7" x14ac:dyDescent="0.25">
      <c r="A38" s="49" t="s">
        <v>187</v>
      </c>
      <c r="B38" s="11" t="s">
        <v>166</v>
      </c>
      <c r="C38" s="7" t="s">
        <v>20</v>
      </c>
      <c r="D38" s="7" t="s">
        <v>23</v>
      </c>
      <c r="E38" s="7">
        <v>1500</v>
      </c>
      <c r="F38" s="7">
        <f t="shared" si="0"/>
        <v>3000</v>
      </c>
      <c r="G38" s="7">
        <v>2</v>
      </c>
    </row>
    <row r="39" spans="1:7" x14ac:dyDescent="0.25">
      <c r="A39" s="7">
        <v>30192135</v>
      </c>
      <c r="B39" s="11" t="s">
        <v>134</v>
      </c>
      <c r="C39" s="7" t="s">
        <v>20</v>
      </c>
      <c r="D39" s="7" t="s">
        <v>23</v>
      </c>
      <c r="E39" s="7">
        <v>100</v>
      </c>
      <c r="F39" s="7">
        <f t="shared" si="0"/>
        <v>900</v>
      </c>
      <c r="G39" s="7">
        <v>9</v>
      </c>
    </row>
    <row r="40" spans="1:7" x14ac:dyDescent="0.25">
      <c r="A40" s="7">
        <v>30192100</v>
      </c>
      <c r="B40" s="11" t="s">
        <v>135</v>
      </c>
      <c r="C40" s="7" t="s">
        <v>20</v>
      </c>
      <c r="D40" s="7" t="s">
        <v>23</v>
      </c>
      <c r="E40" s="7">
        <v>200</v>
      </c>
      <c r="F40" s="7">
        <f t="shared" si="0"/>
        <v>4000</v>
      </c>
      <c r="G40" s="7">
        <v>20</v>
      </c>
    </row>
    <row r="41" spans="1:7" x14ac:dyDescent="0.25">
      <c r="A41" s="7">
        <v>39263310</v>
      </c>
      <c r="B41" s="11" t="s">
        <v>136</v>
      </c>
      <c r="C41" s="7" t="s">
        <v>20</v>
      </c>
      <c r="D41" s="7" t="s">
        <v>23</v>
      </c>
      <c r="E41" s="7">
        <v>800</v>
      </c>
      <c r="F41" s="7">
        <f t="shared" si="0"/>
        <v>7200</v>
      </c>
      <c r="G41" s="7">
        <v>9</v>
      </c>
    </row>
    <row r="42" spans="1:7" x14ac:dyDescent="0.25">
      <c r="A42" s="7">
        <v>30197121</v>
      </c>
      <c r="B42" s="11" t="s">
        <v>137</v>
      </c>
      <c r="C42" s="7" t="s">
        <v>20</v>
      </c>
      <c r="D42" s="7" t="s">
        <v>23</v>
      </c>
      <c r="E42" s="7">
        <v>600</v>
      </c>
      <c r="F42" s="7">
        <f t="shared" si="0"/>
        <v>6000</v>
      </c>
      <c r="G42" s="7">
        <v>10</v>
      </c>
    </row>
    <row r="43" spans="1:7" x14ac:dyDescent="0.25">
      <c r="A43" s="7">
        <v>30192210</v>
      </c>
      <c r="B43" s="11" t="s">
        <v>138</v>
      </c>
      <c r="C43" s="7" t="s">
        <v>20</v>
      </c>
      <c r="D43" s="7" t="s">
        <v>23</v>
      </c>
      <c r="E43" s="7">
        <v>400</v>
      </c>
      <c r="F43" s="7">
        <f t="shared" si="0"/>
        <v>8000</v>
      </c>
      <c r="G43" s="7">
        <v>20</v>
      </c>
    </row>
    <row r="44" spans="1:7" x14ac:dyDescent="0.25">
      <c r="A44" s="7">
        <v>30193700</v>
      </c>
      <c r="B44" s="11" t="s">
        <v>165</v>
      </c>
      <c r="C44" s="7" t="s">
        <v>20</v>
      </c>
      <c r="D44" s="7" t="s">
        <v>23</v>
      </c>
      <c r="E44" s="7">
        <v>550</v>
      </c>
      <c r="F44" s="7">
        <f t="shared" si="0"/>
        <v>27500</v>
      </c>
      <c r="G44" s="7">
        <v>50</v>
      </c>
    </row>
    <row r="45" spans="1:7" x14ac:dyDescent="0.25">
      <c r="A45" s="7">
        <v>30192114</v>
      </c>
      <c r="B45" s="11" t="s">
        <v>173</v>
      </c>
      <c r="C45" s="7" t="s">
        <v>20</v>
      </c>
      <c r="D45" s="7" t="s">
        <v>23</v>
      </c>
      <c r="E45" s="7">
        <v>1000</v>
      </c>
      <c r="F45" s="7">
        <f t="shared" si="0"/>
        <v>3000</v>
      </c>
      <c r="G45" s="7">
        <v>3</v>
      </c>
    </row>
    <row r="46" spans="1:7" x14ac:dyDescent="0.25">
      <c r="A46" s="7">
        <v>30197320</v>
      </c>
      <c r="B46" s="11" t="s">
        <v>139</v>
      </c>
      <c r="C46" s="7" t="s">
        <v>20</v>
      </c>
      <c r="D46" s="7" t="s">
        <v>23</v>
      </c>
      <c r="E46" s="7">
        <v>100</v>
      </c>
      <c r="F46" s="7">
        <f t="shared" si="0"/>
        <v>1500</v>
      </c>
      <c r="G46" s="7">
        <v>15</v>
      </c>
    </row>
    <row r="47" spans="1:7" x14ac:dyDescent="0.25">
      <c r="A47" s="7">
        <v>39263410</v>
      </c>
      <c r="B47" s="11" t="s">
        <v>140</v>
      </c>
      <c r="C47" s="7" t="s">
        <v>20</v>
      </c>
      <c r="D47" s="7" t="s">
        <v>21</v>
      </c>
      <c r="E47" s="7">
        <v>300</v>
      </c>
      <c r="F47" s="7">
        <f t="shared" si="0"/>
        <v>4500</v>
      </c>
      <c r="G47" s="7">
        <v>15</v>
      </c>
    </row>
    <row r="48" spans="1:7" x14ac:dyDescent="0.25">
      <c r="A48" s="7">
        <v>30197233</v>
      </c>
      <c r="B48" s="11" t="s">
        <v>141</v>
      </c>
      <c r="C48" s="7" t="s">
        <v>20</v>
      </c>
      <c r="D48" s="7" t="s">
        <v>23</v>
      </c>
      <c r="E48" s="7">
        <v>600</v>
      </c>
      <c r="F48" s="7">
        <f t="shared" si="0"/>
        <v>3600</v>
      </c>
      <c r="G48" s="7">
        <v>6</v>
      </c>
    </row>
    <row r="49" spans="1:7" x14ac:dyDescent="0.25">
      <c r="A49" s="49" t="s">
        <v>180</v>
      </c>
      <c r="B49" s="11" t="s">
        <v>142</v>
      </c>
      <c r="C49" s="7" t="s">
        <v>20</v>
      </c>
      <c r="D49" s="7" t="s">
        <v>23</v>
      </c>
      <c r="E49" s="7">
        <v>1200</v>
      </c>
      <c r="F49" s="7">
        <f t="shared" si="0"/>
        <v>12000</v>
      </c>
      <c r="G49" s="7">
        <v>10</v>
      </c>
    </row>
    <row r="50" spans="1:7" x14ac:dyDescent="0.25">
      <c r="A50" s="7">
        <v>30197330</v>
      </c>
      <c r="B50" s="11" t="s">
        <v>143</v>
      </c>
      <c r="C50" s="7" t="s">
        <v>20</v>
      </c>
      <c r="D50" s="7" t="s">
        <v>23</v>
      </c>
      <c r="E50" s="7">
        <v>50</v>
      </c>
      <c r="F50" s="7">
        <f>E50*G50</f>
        <v>10000</v>
      </c>
      <c r="G50" s="7">
        <v>200</v>
      </c>
    </row>
    <row r="51" spans="1:7" x14ac:dyDescent="0.25">
      <c r="A51" s="7">
        <v>30192135</v>
      </c>
      <c r="B51" s="11" t="s">
        <v>201</v>
      </c>
      <c r="C51" s="7" t="s">
        <v>20</v>
      </c>
      <c r="D51" s="7" t="s">
        <v>23</v>
      </c>
      <c r="E51" s="7">
        <v>250</v>
      </c>
      <c r="F51" s="7">
        <f>E51*G51</f>
        <v>500</v>
      </c>
      <c r="G51" s="7">
        <v>2</v>
      </c>
    </row>
    <row r="52" spans="1:7" x14ac:dyDescent="0.25">
      <c r="A52" s="7">
        <v>39263200</v>
      </c>
      <c r="B52" s="11" t="s">
        <v>202</v>
      </c>
      <c r="C52" s="7" t="s">
        <v>20</v>
      </c>
      <c r="D52" s="7" t="s">
        <v>23</v>
      </c>
      <c r="E52" s="7">
        <v>800</v>
      </c>
      <c r="F52" s="7">
        <f>E52*G52</f>
        <v>1600</v>
      </c>
      <c r="G52" s="7">
        <v>2</v>
      </c>
    </row>
    <row r="53" spans="1:7" x14ac:dyDescent="0.25">
      <c r="A53" s="7">
        <v>39263200</v>
      </c>
      <c r="B53" s="11" t="s">
        <v>203</v>
      </c>
      <c r="C53" s="7" t="s">
        <v>20</v>
      </c>
      <c r="D53" s="7" t="s">
        <v>23</v>
      </c>
      <c r="E53" s="7">
        <v>1800</v>
      </c>
      <c r="F53" s="7">
        <f>E53*G53</f>
        <v>1800</v>
      </c>
      <c r="G53" s="7">
        <v>1</v>
      </c>
    </row>
    <row r="54" spans="1:7" x14ac:dyDescent="0.25">
      <c r="A54" s="7">
        <v>39263200</v>
      </c>
      <c r="B54" s="11" t="s">
        <v>204</v>
      </c>
      <c r="C54" s="7" t="s">
        <v>20</v>
      </c>
      <c r="D54" s="7" t="s">
        <v>23</v>
      </c>
      <c r="E54" s="7">
        <v>4500</v>
      </c>
      <c r="F54" s="7">
        <f>E54*G54</f>
        <v>4500</v>
      </c>
      <c r="G54" s="7">
        <v>1</v>
      </c>
    </row>
    <row r="55" spans="1:7" x14ac:dyDescent="0.25">
      <c r="A55" s="7">
        <v>39263200</v>
      </c>
      <c r="B55" s="11" t="s">
        <v>205</v>
      </c>
      <c r="C55" s="7" t="s">
        <v>20</v>
      </c>
      <c r="D55" s="7" t="s">
        <v>23</v>
      </c>
      <c r="E55" s="7">
        <v>4500</v>
      </c>
      <c r="F55" s="7">
        <f t="shared" ref="F55:F58" si="1">E55*G55</f>
        <v>4500</v>
      </c>
      <c r="G55" s="7">
        <v>1</v>
      </c>
    </row>
    <row r="56" spans="1:7" x14ac:dyDescent="0.25">
      <c r="A56" s="7">
        <v>39263200</v>
      </c>
      <c r="B56" s="11" t="s">
        <v>206</v>
      </c>
      <c r="C56" s="7" t="s">
        <v>20</v>
      </c>
      <c r="D56" s="7" t="s">
        <v>23</v>
      </c>
      <c r="E56" s="7">
        <v>4500</v>
      </c>
      <c r="F56" s="7">
        <f t="shared" si="1"/>
        <v>18000</v>
      </c>
      <c r="G56" s="7">
        <v>4</v>
      </c>
    </row>
    <row r="57" spans="1:7" x14ac:dyDescent="0.25">
      <c r="A57" s="7">
        <v>39263201</v>
      </c>
      <c r="B57" s="11" t="s">
        <v>207</v>
      </c>
      <c r="C57" s="7" t="s">
        <v>20</v>
      </c>
      <c r="D57" s="7" t="s">
        <v>23</v>
      </c>
      <c r="E57" s="7">
        <v>1900</v>
      </c>
      <c r="F57" s="7">
        <f t="shared" si="1"/>
        <v>1900</v>
      </c>
      <c r="G57" s="7">
        <v>1</v>
      </c>
    </row>
    <row r="58" spans="1:7" x14ac:dyDescent="0.25">
      <c r="A58" s="7">
        <v>39241210</v>
      </c>
      <c r="B58" s="11" t="s">
        <v>208</v>
      </c>
      <c r="C58" s="7" t="s">
        <v>20</v>
      </c>
      <c r="D58" s="7" t="s">
        <v>23</v>
      </c>
      <c r="E58" s="7">
        <v>500</v>
      </c>
      <c r="F58" s="7">
        <f t="shared" si="1"/>
        <v>1000</v>
      </c>
      <c r="G58" s="7">
        <v>2</v>
      </c>
    </row>
    <row r="59" spans="1:7" x14ac:dyDescent="0.25">
      <c r="A59" s="16">
        <v>39836000</v>
      </c>
      <c r="B59" s="11" t="s">
        <v>33</v>
      </c>
      <c r="C59" s="7" t="s">
        <v>20</v>
      </c>
      <c r="D59" s="7" t="s">
        <v>23</v>
      </c>
      <c r="E59" s="7">
        <v>900</v>
      </c>
      <c r="F59" s="7">
        <f t="shared" si="0"/>
        <v>9000</v>
      </c>
      <c r="G59" s="7">
        <v>10</v>
      </c>
    </row>
    <row r="60" spans="1:7" x14ac:dyDescent="0.25">
      <c r="A60" s="49" t="s">
        <v>182</v>
      </c>
      <c r="B60" s="11" t="s">
        <v>34</v>
      </c>
      <c r="C60" s="7" t="s">
        <v>20</v>
      </c>
      <c r="D60" s="7" t="s">
        <v>23</v>
      </c>
      <c r="E60" s="7">
        <v>450</v>
      </c>
      <c r="F60" s="7">
        <f t="shared" si="0"/>
        <v>18000</v>
      </c>
      <c r="G60" s="7">
        <v>40</v>
      </c>
    </row>
    <row r="61" spans="1:7" x14ac:dyDescent="0.25">
      <c r="A61" s="49" t="s">
        <v>178</v>
      </c>
      <c r="B61" s="11" t="s">
        <v>181</v>
      </c>
      <c r="C61" s="7" t="s">
        <v>20</v>
      </c>
      <c r="D61" s="7" t="s">
        <v>23</v>
      </c>
      <c r="E61" s="7">
        <v>550</v>
      </c>
      <c r="F61" s="7">
        <f t="shared" si="0"/>
        <v>22000</v>
      </c>
      <c r="G61" s="7">
        <v>40</v>
      </c>
    </row>
    <row r="62" spans="1:7" x14ac:dyDescent="0.25">
      <c r="A62" s="49" t="s">
        <v>179</v>
      </c>
      <c r="B62" s="11" t="s">
        <v>35</v>
      </c>
      <c r="C62" s="7" t="s">
        <v>20</v>
      </c>
      <c r="D62" s="7" t="s">
        <v>23</v>
      </c>
      <c r="E62" s="7">
        <v>600</v>
      </c>
      <c r="F62" s="7">
        <f t="shared" si="0"/>
        <v>24000</v>
      </c>
      <c r="G62" s="7">
        <v>40</v>
      </c>
    </row>
    <row r="63" spans="1:7" x14ac:dyDescent="0.25">
      <c r="A63" s="49" t="s">
        <v>177</v>
      </c>
      <c r="B63" s="11" t="s">
        <v>36</v>
      </c>
      <c r="C63" s="7" t="s">
        <v>20</v>
      </c>
      <c r="D63" s="7" t="s">
        <v>23</v>
      </c>
      <c r="E63" s="7">
        <v>150</v>
      </c>
      <c r="F63" s="7">
        <f t="shared" si="0"/>
        <v>6000</v>
      </c>
      <c r="G63" s="7">
        <v>40</v>
      </c>
    </row>
    <row r="64" spans="1:7" x14ac:dyDescent="0.25">
      <c r="A64" s="49" t="s">
        <v>185</v>
      </c>
      <c r="B64" s="11" t="s">
        <v>37</v>
      </c>
      <c r="C64" s="7" t="s">
        <v>20</v>
      </c>
      <c r="D64" s="7" t="s">
        <v>23</v>
      </c>
      <c r="E64" s="7">
        <v>600</v>
      </c>
      <c r="F64" s="7">
        <f t="shared" si="0"/>
        <v>33000</v>
      </c>
      <c r="G64" s="7">
        <v>55</v>
      </c>
    </row>
    <row r="65" spans="1:10" x14ac:dyDescent="0.25">
      <c r="A65" s="49" t="s">
        <v>190</v>
      </c>
      <c r="B65" s="11" t="s">
        <v>38</v>
      </c>
      <c r="C65" s="7" t="s">
        <v>20</v>
      </c>
      <c r="D65" s="7" t="s">
        <v>23</v>
      </c>
      <c r="E65" s="7">
        <v>350</v>
      </c>
      <c r="F65" s="7">
        <f t="shared" si="0"/>
        <v>5250</v>
      </c>
      <c r="G65" s="7">
        <v>15</v>
      </c>
    </row>
    <row r="66" spans="1:10" ht="16.5" x14ac:dyDescent="0.3">
      <c r="A66" s="7">
        <v>39831242</v>
      </c>
      <c r="B66" s="11" t="s">
        <v>39</v>
      </c>
      <c r="C66" s="7" t="s">
        <v>20</v>
      </c>
      <c r="D66" s="7" t="s">
        <v>23</v>
      </c>
      <c r="E66" s="7">
        <v>1500</v>
      </c>
      <c r="F66" s="7">
        <f t="shared" si="0"/>
        <v>34500</v>
      </c>
      <c r="G66" s="7">
        <v>23</v>
      </c>
      <c r="J66" s="51"/>
    </row>
    <row r="67" spans="1:10" x14ac:dyDescent="0.25">
      <c r="A67" s="7">
        <v>39831272</v>
      </c>
      <c r="B67" s="11" t="s">
        <v>40</v>
      </c>
      <c r="C67" s="7" t="s">
        <v>20</v>
      </c>
      <c r="D67" s="7" t="s">
        <v>23</v>
      </c>
      <c r="E67" s="7">
        <v>350</v>
      </c>
      <c r="F67" s="7">
        <f t="shared" si="0"/>
        <v>15750</v>
      </c>
      <c r="G67" s="7">
        <v>45</v>
      </c>
    </row>
    <row r="68" spans="1:10" x14ac:dyDescent="0.25">
      <c r="A68" s="49" t="s">
        <v>189</v>
      </c>
      <c r="B68" s="12" t="s">
        <v>41</v>
      </c>
      <c r="C68" s="7" t="s">
        <v>20</v>
      </c>
      <c r="D68" s="7" t="s">
        <v>23</v>
      </c>
      <c r="E68" s="7">
        <v>400</v>
      </c>
      <c r="F68" s="7">
        <f t="shared" si="0"/>
        <v>4000</v>
      </c>
      <c r="G68" s="7">
        <v>10</v>
      </c>
    </row>
    <row r="69" spans="1:10" x14ac:dyDescent="0.25">
      <c r="A69" s="49" t="s">
        <v>192</v>
      </c>
      <c r="B69" s="11" t="s">
        <v>42</v>
      </c>
      <c r="C69" s="7" t="s">
        <v>20</v>
      </c>
      <c r="D69" s="7" t="s">
        <v>23</v>
      </c>
      <c r="E69" s="7">
        <v>600</v>
      </c>
      <c r="F69" s="7">
        <f t="shared" si="0"/>
        <v>54000</v>
      </c>
      <c r="G69" s="7">
        <v>90</v>
      </c>
    </row>
    <row r="70" spans="1:10" x14ac:dyDescent="0.25">
      <c r="A70" s="49" t="s">
        <v>192</v>
      </c>
      <c r="B70" s="11" t="s">
        <v>43</v>
      </c>
      <c r="C70" s="7" t="s">
        <v>20</v>
      </c>
      <c r="D70" s="7" t="s">
        <v>23</v>
      </c>
      <c r="E70" s="7">
        <v>800</v>
      </c>
      <c r="F70" s="7">
        <f t="shared" si="0"/>
        <v>64000</v>
      </c>
      <c r="G70" s="7">
        <v>80</v>
      </c>
    </row>
    <row r="71" spans="1:10" x14ac:dyDescent="0.25">
      <c r="A71" s="7">
        <v>33761000</v>
      </c>
      <c r="B71" s="11" t="s">
        <v>44</v>
      </c>
      <c r="C71" s="7" t="s">
        <v>20</v>
      </c>
      <c r="D71" s="7" t="s">
        <v>23</v>
      </c>
      <c r="E71" s="7">
        <v>100</v>
      </c>
      <c r="F71" s="7">
        <f t="shared" si="0"/>
        <v>15000</v>
      </c>
      <c r="G71" s="7">
        <v>150</v>
      </c>
    </row>
    <row r="72" spans="1:10" x14ac:dyDescent="0.25">
      <c r="A72" s="7">
        <v>39513200</v>
      </c>
      <c r="B72" s="11" t="s">
        <v>45</v>
      </c>
      <c r="C72" s="7" t="s">
        <v>20</v>
      </c>
      <c r="D72" s="7" t="s">
        <v>23</v>
      </c>
      <c r="E72" s="7">
        <v>150</v>
      </c>
      <c r="F72" s="7">
        <f t="shared" si="0"/>
        <v>22350</v>
      </c>
      <c r="G72" s="7">
        <v>149</v>
      </c>
    </row>
    <row r="73" spans="1:10" x14ac:dyDescent="0.25">
      <c r="A73" s="7">
        <v>39831241</v>
      </c>
      <c r="B73" s="11" t="s">
        <v>46</v>
      </c>
      <c r="C73" s="7" t="s">
        <v>20</v>
      </c>
      <c r="D73" s="7" t="s">
        <v>23</v>
      </c>
      <c r="E73" s="7">
        <v>300</v>
      </c>
      <c r="F73" s="7">
        <f t="shared" si="0"/>
        <v>21000</v>
      </c>
      <c r="G73" s="7">
        <v>70</v>
      </c>
    </row>
    <row r="74" spans="1:10" ht="30" x14ac:dyDescent="0.25">
      <c r="A74" s="49" t="s">
        <v>190</v>
      </c>
      <c r="B74" s="38" t="s">
        <v>144</v>
      </c>
      <c r="C74" s="7" t="s">
        <v>20</v>
      </c>
      <c r="D74" s="7" t="s">
        <v>23</v>
      </c>
      <c r="E74" s="7">
        <v>1500</v>
      </c>
      <c r="F74" s="7">
        <f t="shared" si="0"/>
        <v>3000</v>
      </c>
      <c r="G74" s="7">
        <v>2</v>
      </c>
    </row>
    <row r="75" spans="1:10" x14ac:dyDescent="0.25">
      <c r="A75" s="7">
        <v>18141000</v>
      </c>
      <c r="B75" s="11" t="s">
        <v>47</v>
      </c>
      <c r="C75" s="7" t="s">
        <v>20</v>
      </c>
      <c r="D75" s="7" t="s">
        <v>23</v>
      </c>
      <c r="E75" s="7">
        <v>600</v>
      </c>
      <c r="F75" s="7">
        <f t="shared" si="0"/>
        <v>15000</v>
      </c>
      <c r="G75" s="7">
        <v>25</v>
      </c>
    </row>
    <row r="76" spans="1:10" x14ac:dyDescent="0.25">
      <c r="A76" s="7">
        <v>39811300</v>
      </c>
      <c r="B76" s="11" t="s">
        <v>145</v>
      </c>
      <c r="C76" s="7" t="s">
        <v>20</v>
      </c>
      <c r="D76" s="7" t="s">
        <v>23</v>
      </c>
      <c r="E76" s="7">
        <v>400</v>
      </c>
      <c r="F76" s="7">
        <f t="shared" si="0"/>
        <v>4000</v>
      </c>
      <c r="G76" s="7">
        <v>10</v>
      </c>
    </row>
    <row r="77" spans="1:10" x14ac:dyDescent="0.25">
      <c r="A77" s="31">
        <v>19640000</v>
      </c>
      <c r="B77" s="38" t="s">
        <v>146</v>
      </c>
      <c r="C77" s="7" t="s">
        <v>20</v>
      </c>
      <c r="D77" s="7" t="s">
        <v>23</v>
      </c>
      <c r="E77" s="7">
        <v>100</v>
      </c>
      <c r="F77" s="7">
        <f t="shared" si="0"/>
        <v>3900</v>
      </c>
      <c r="G77" s="7">
        <v>39</v>
      </c>
    </row>
    <row r="78" spans="1:10" x14ac:dyDescent="0.25">
      <c r="A78" s="31">
        <v>19640000</v>
      </c>
      <c r="B78" s="38" t="s">
        <v>147</v>
      </c>
      <c r="C78" s="7" t="s">
        <v>20</v>
      </c>
      <c r="D78" s="7" t="s">
        <v>23</v>
      </c>
      <c r="E78" s="7">
        <v>450</v>
      </c>
      <c r="F78" s="7">
        <f t="shared" si="0"/>
        <v>6750</v>
      </c>
      <c r="G78" s="7">
        <v>15</v>
      </c>
    </row>
    <row r="79" spans="1:10" x14ac:dyDescent="0.25">
      <c r="A79" s="31">
        <v>39812100</v>
      </c>
      <c r="B79" s="38" t="s">
        <v>176</v>
      </c>
      <c r="C79" s="7" t="s">
        <v>20</v>
      </c>
      <c r="D79" s="7" t="s">
        <v>23</v>
      </c>
      <c r="E79" s="7">
        <v>500</v>
      </c>
      <c r="F79" s="7">
        <f t="shared" si="0"/>
        <v>4000</v>
      </c>
      <c r="G79" s="7">
        <v>8</v>
      </c>
    </row>
    <row r="80" spans="1:10" x14ac:dyDescent="0.25">
      <c r="A80" s="31"/>
      <c r="B80" s="38" t="s">
        <v>148</v>
      </c>
      <c r="C80" s="7" t="s">
        <v>20</v>
      </c>
      <c r="D80" s="7" t="s">
        <v>23</v>
      </c>
      <c r="E80" s="7">
        <v>200</v>
      </c>
      <c r="F80" s="7">
        <f t="shared" si="0"/>
        <v>2000</v>
      </c>
      <c r="G80" s="7">
        <v>10</v>
      </c>
    </row>
    <row r="81" spans="1:9" x14ac:dyDescent="0.25">
      <c r="A81" s="31">
        <v>31442000</v>
      </c>
      <c r="B81" s="38" t="s">
        <v>149</v>
      </c>
      <c r="C81" s="7" t="s">
        <v>20</v>
      </c>
      <c r="D81" s="7" t="s">
        <v>23</v>
      </c>
      <c r="E81" s="7">
        <v>800</v>
      </c>
      <c r="F81" s="7">
        <f t="shared" si="0"/>
        <v>8000</v>
      </c>
      <c r="G81" s="7">
        <v>10</v>
      </c>
    </row>
    <row r="82" spans="1:9" x14ac:dyDescent="0.25">
      <c r="A82" s="31">
        <v>31685000</v>
      </c>
      <c r="B82" s="38" t="s">
        <v>174</v>
      </c>
      <c r="C82" s="7" t="s">
        <v>20</v>
      </c>
      <c r="D82" s="7" t="s">
        <v>23</v>
      </c>
      <c r="E82" s="7">
        <v>2500</v>
      </c>
      <c r="F82" s="7">
        <f t="shared" si="0"/>
        <v>2500</v>
      </c>
      <c r="G82" s="7">
        <v>1</v>
      </c>
    </row>
    <row r="83" spans="1:9" x14ac:dyDescent="0.25">
      <c r="A83" s="31">
        <v>39224331</v>
      </c>
      <c r="B83" s="38" t="s">
        <v>150</v>
      </c>
      <c r="C83" s="7" t="s">
        <v>20</v>
      </c>
      <c r="D83" s="7" t="s">
        <v>23</v>
      </c>
      <c r="E83" s="7">
        <v>1500</v>
      </c>
      <c r="F83" s="7">
        <f t="shared" si="0"/>
        <v>3000</v>
      </c>
      <c r="G83" s="7">
        <v>2</v>
      </c>
    </row>
    <row r="84" spans="1:9" x14ac:dyDescent="0.25">
      <c r="A84" s="10"/>
      <c r="B84" s="13" t="s">
        <v>48</v>
      </c>
      <c r="C84" s="7"/>
      <c r="D84" s="7"/>
      <c r="E84" s="7"/>
      <c r="F84" s="14">
        <f>SUM(F22:F83)</f>
        <v>800000</v>
      </c>
      <c r="G84" s="7"/>
    </row>
    <row r="85" spans="1:9" x14ac:dyDescent="0.25">
      <c r="A85" s="7"/>
      <c r="B85" s="7"/>
      <c r="C85" s="7"/>
      <c r="D85" s="7"/>
      <c r="E85" s="7"/>
      <c r="F85" s="7"/>
      <c r="G85" s="7"/>
    </row>
    <row r="86" spans="1:9" x14ac:dyDescent="0.25">
      <c r="A86" s="7"/>
      <c r="B86" s="13" t="s">
        <v>49</v>
      </c>
      <c r="C86" s="7"/>
      <c r="D86" s="7"/>
      <c r="E86" s="7"/>
      <c r="F86" s="7"/>
      <c r="G86" s="7"/>
    </row>
    <row r="87" spans="1:9" ht="30" x14ac:dyDescent="0.25">
      <c r="A87" s="7">
        <v>9310000</v>
      </c>
      <c r="B87" s="7" t="s">
        <v>50</v>
      </c>
      <c r="C87" s="7" t="s">
        <v>20</v>
      </c>
      <c r="D87" s="15" t="s">
        <v>51</v>
      </c>
      <c r="E87" s="7">
        <v>48.8</v>
      </c>
      <c r="F87" s="7">
        <v>562244</v>
      </c>
      <c r="G87" s="44">
        <v>11521</v>
      </c>
    </row>
    <row r="88" spans="1:9" ht="17.25" x14ac:dyDescent="0.25">
      <c r="A88" s="7">
        <v>9121200</v>
      </c>
      <c r="B88" s="7" t="s">
        <v>52</v>
      </c>
      <c r="C88" s="7" t="s">
        <v>20</v>
      </c>
      <c r="D88" s="15" t="s">
        <v>53</v>
      </c>
      <c r="E88" s="7">
        <v>156</v>
      </c>
      <c r="F88" s="7">
        <f>E88*G88</f>
        <v>1809756</v>
      </c>
      <c r="G88" s="44">
        <v>11601</v>
      </c>
    </row>
    <row r="89" spans="1:9" ht="30" x14ac:dyDescent="0.25">
      <c r="A89" s="7">
        <v>65000000</v>
      </c>
      <c r="B89" s="7" t="s">
        <v>54</v>
      </c>
      <c r="C89" s="7" t="s">
        <v>20</v>
      </c>
      <c r="D89" s="15" t="s">
        <v>53</v>
      </c>
      <c r="E89" s="7">
        <v>155</v>
      </c>
      <c r="F89" s="7">
        <v>400000</v>
      </c>
      <c r="G89" s="7">
        <v>2581</v>
      </c>
    </row>
    <row r="90" spans="1:9" x14ac:dyDescent="0.25">
      <c r="A90" s="7">
        <v>45232300</v>
      </c>
      <c r="B90" s="16" t="s">
        <v>55</v>
      </c>
      <c r="C90" s="7" t="s">
        <v>20</v>
      </c>
      <c r="D90" s="7"/>
      <c r="E90" s="7">
        <v>6000</v>
      </c>
      <c r="F90" s="7">
        <f t="shared" ref="F90:F92" si="2">E90*G90</f>
        <v>72000</v>
      </c>
      <c r="G90" s="7">
        <v>12</v>
      </c>
    </row>
    <row r="91" spans="1:9" ht="30" x14ac:dyDescent="0.25">
      <c r="A91" s="49" t="s">
        <v>188</v>
      </c>
      <c r="B91" s="16" t="s">
        <v>56</v>
      </c>
      <c r="C91" s="7" t="s">
        <v>20</v>
      </c>
      <c r="D91" s="15" t="s">
        <v>53</v>
      </c>
      <c r="E91" s="7">
        <v>8000</v>
      </c>
      <c r="F91" s="7">
        <f t="shared" si="2"/>
        <v>88000</v>
      </c>
      <c r="G91" s="7">
        <v>11</v>
      </c>
    </row>
    <row r="92" spans="1:9" ht="30" x14ac:dyDescent="0.25">
      <c r="A92" s="52" t="s">
        <v>191</v>
      </c>
      <c r="B92" s="16" t="s">
        <v>57</v>
      </c>
      <c r="C92" s="7" t="s">
        <v>20</v>
      </c>
      <c r="D92" s="15"/>
      <c r="E92" s="7">
        <v>10000</v>
      </c>
      <c r="F92" s="7">
        <f t="shared" si="2"/>
        <v>40000</v>
      </c>
      <c r="G92" s="7">
        <v>4</v>
      </c>
      <c r="I92" s="17"/>
    </row>
    <row r="93" spans="1:9" x14ac:dyDescent="0.25">
      <c r="A93" s="7"/>
      <c r="B93" s="16" t="s">
        <v>48</v>
      </c>
      <c r="C93" s="7"/>
      <c r="D93" s="7"/>
      <c r="E93" s="7"/>
      <c r="F93" s="18">
        <f>SUM(F87:F92)</f>
        <v>2972000</v>
      </c>
      <c r="G93" s="7"/>
      <c r="I93" s="19"/>
    </row>
    <row r="94" spans="1:9" x14ac:dyDescent="0.25">
      <c r="A94" s="7"/>
      <c r="B94" s="20" t="s">
        <v>58</v>
      </c>
      <c r="C94" s="7"/>
      <c r="D94" s="7"/>
      <c r="E94" s="7"/>
      <c r="F94" s="9"/>
      <c r="G94" s="7"/>
    </row>
    <row r="95" spans="1:9" ht="30" x14ac:dyDescent="0.25">
      <c r="A95" s="7"/>
      <c r="B95" s="16" t="s">
        <v>167</v>
      </c>
      <c r="C95" s="7" t="s">
        <v>20</v>
      </c>
      <c r="D95" s="7"/>
      <c r="E95" s="21"/>
      <c r="F95" s="8">
        <v>69000</v>
      </c>
      <c r="G95" s="22"/>
    </row>
    <row r="96" spans="1:9" ht="30" customHeight="1" x14ac:dyDescent="0.25">
      <c r="A96" s="7"/>
      <c r="B96" s="16" t="s">
        <v>59</v>
      </c>
      <c r="C96" s="7"/>
      <c r="D96" s="7"/>
      <c r="E96" s="21"/>
      <c r="F96" s="8">
        <v>100000</v>
      </c>
      <c r="G96" s="22"/>
    </row>
    <row r="97" spans="1:7" ht="30" customHeight="1" x14ac:dyDescent="0.25">
      <c r="A97" s="9">
        <v>30100000</v>
      </c>
      <c r="B97" s="45" t="s">
        <v>154</v>
      </c>
      <c r="C97" s="46" t="s">
        <v>20</v>
      </c>
      <c r="D97" s="46" t="s">
        <v>23</v>
      </c>
      <c r="E97" s="47">
        <v>150000</v>
      </c>
      <c r="F97" s="25">
        <f t="shared" ref="F97" si="3">E97*G97</f>
        <v>150000</v>
      </c>
      <c r="G97" s="47">
        <v>1</v>
      </c>
    </row>
    <row r="98" spans="1:7" x14ac:dyDescent="0.25">
      <c r="A98" s="9">
        <v>32324700</v>
      </c>
      <c r="B98" s="23" t="s">
        <v>153</v>
      </c>
      <c r="C98" s="7" t="s">
        <v>20</v>
      </c>
      <c r="D98" s="9" t="s">
        <v>23</v>
      </c>
      <c r="E98" s="24">
        <f>400000-113400</f>
        <v>286600</v>
      </c>
      <c r="F98" s="25">
        <f>E98*G98</f>
        <v>286600</v>
      </c>
      <c r="G98" s="26">
        <v>1</v>
      </c>
    </row>
    <row r="99" spans="1:7" ht="45" x14ac:dyDescent="0.25">
      <c r="A99" s="9">
        <v>30192113</v>
      </c>
      <c r="B99" s="23" t="s">
        <v>169</v>
      </c>
      <c r="C99" s="7" t="s">
        <v>20</v>
      </c>
      <c r="D99" s="9" t="s">
        <v>152</v>
      </c>
      <c r="E99" s="24">
        <v>3000</v>
      </c>
      <c r="F99" s="25">
        <f>E99*G99</f>
        <v>9000</v>
      </c>
      <c r="G99" s="43">
        <v>3</v>
      </c>
    </row>
    <row r="100" spans="1:7" x14ac:dyDescent="0.25">
      <c r="A100" s="9">
        <v>30192113</v>
      </c>
      <c r="B100" s="23" t="s">
        <v>170</v>
      </c>
      <c r="C100" s="28"/>
      <c r="D100" s="31"/>
      <c r="E100" s="43">
        <v>8000</v>
      </c>
      <c r="F100" s="25">
        <f>E100*G100</f>
        <v>8000</v>
      </c>
      <c r="G100" s="43">
        <v>1</v>
      </c>
    </row>
    <row r="101" spans="1:7" ht="30" x14ac:dyDescent="0.25">
      <c r="A101" s="9"/>
      <c r="B101" s="23" t="s">
        <v>151</v>
      </c>
      <c r="C101" s="9" t="s">
        <v>20</v>
      </c>
      <c r="D101" s="9" t="s">
        <v>23</v>
      </c>
      <c r="E101" s="24">
        <v>21000</v>
      </c>
      <c r="F101" s="25">
        <f t="shared" ref="F101" si="4">E101*G101</f>
        <v>21000</v>
      </c>
      <c r="G101" s="26">
        <v>1</v>
      </c>
    </row>
    <row r="102" spans="1:7" x14ac:dyDescent="0.25">
      <c r="A102" s="9">
        <v>44411110</v>
      </c>
      <c r="B102" s="42" t="s">
        <v>156</v>
      </c>
      <c r="C102" s="31" t="s">
        <v>20</v>
      </c>
      <c r="D102" s="31" t="s">
        <v>23</v>
      </c>
      <c r="E102" s="43">
        <v>1500</v>
      </c>
      <c r="F102" s="25">
        <f t="shared" ref="F102:F113" si="5">E102*G102</f>
        <v>7500</v>
      </c>
      <c r="G102" s="43">
        <v>5</v>
      </c>
    </row>
    <row r="103" spans="1:7" ht="30" x14ac:dyDescent="0.25">
      <c r="A103" s="55" t="s">
        <v>200</v>
      </c>
      <c r="B103" s="42" t="s">
        <v>161</v>
      </c>
      <c r="C103" s="31" t="s">
        <v>20</v>
      </c>
      <c r="D103" s="31" t="s">
        <v>23</v>
      </c>
      <c r="E103" s="43">
        <v>2000</v>
      </c>
      <c r="F103" s="25">
        <f t="shared" si="5"/>
        <v>2000</v>
      </c>
      <c r="G103" s="43">
        <v>1</v>
      </c>
    </row>
    <row r="104" spans="1:7" ht="30" x14ac:dyDescent="0.25">
      <c r="A104" s="55" t="s">
        <v>200</v>
      </c>
      <c r="B104" s="42" t="s">
        <v>161</v>
      </c>
      <c r="C104" s="31" t="s">
        <v>20</v>
      </c>
      <c r="D104" s="31" t="s">
        <v>23</v>
      </c>
      <c r="E104" s="43">
        <v>1700</v>
      </c>
      <c r="F104" s="25">
        <f t="shared" si="5"/>
        <v>3400</v>
      </c>
      <c r="G104" s="43">
        <v>2</v>
      </c>
    </row>
    <row r="105" spans="1:7" ht="30" x14ac:dyDescent="0.25">
      <c r="A105" s="55" t="s">
        <v>200</v>
      </c>
      <c r="B105" s="42" t="s">
        <v>157</v>
      </c>
      <c r="C105" s="31" t="s">
        <v>20</v>
      </c>
      <c r="D105" s="31" t="s">
        <v>23</v>
      </c>
      <c r="E105" s="43">
        <v>470</v>
      </c>
      <c r="F105" s="25">
        <f t="shared" si="5"/>
        <v>470</v>
      </c>
      <c r="G105" s="43">
        <v>1</v>
      </c>
    </row>
    <row r="106" spans="1:7" ht="30" x14ac:dyDescent="0.25">
      <c r="A106" s="50" t="s">
        <v>183</v>
      </c>
      <c r="B106" s="42" t="s">
        <v>158</v>
      </c>
      <c r="C106" s="31" t="s">
        <v>20</v>
      </c>
      <c r="D106" s="31" t="s">
        <v>23</v>
      </c>
      <c r="E106" s="43">
        <v>2500</v>
      </c>
      <c r="F106" s="25">
        <f t="shared" si="5"/>
        <v>5000</v>
      </c>
      <c r="G106" s="43">
        <v>2</v>
      </c>
    </row>
    <row r="107" spans="1:7" x14ac:dyDescent="0.25">
      <c r="A107" s="9">
        <v>31651100</v>
      </c>
      <c r="B107" s="42" t="s">
        <v>159</v>
      </c>
      <c r="C107" s="31" t="s">
        <v>20</v>
      </c>
      <c r="D107" s="31" t="s">
        <v>23</v>
      </c>
      <c r="E107" s="43">
        <v>200</v>
      </c>
      <c r="F107" s="25">
        <f t="shared" si="5"/>
        <v>200</v>
      </c>
      <c r="G107" s="43">
        <v>1</v>
      </c>
    </row>
    <row r="108" spans="1:7" x14ac:dyDescent="0.25">
      <c r="A108" s="50" t="s">
        <v>186</v>
      </c>
      <c r="B108" s="42" t="s">
        <v>160</v>
      </c>
      <c r="C108" s="31" t="s">
        <v>20</v>
      </c>
      <c r="D108" s="31" t="s">
        <v>23</v>
      </c>
      <c r="E108" s="43">
        <v>1000</v>
      </c>
      <c r="F108" s="25">
        <f t="shared" si="5"/>
        <v>1000</v>
      </c>
      <c r="G108" s="43">
        <v>1</v>
      </c>
    </row>
    <row r="109" spans="1:7" x14ac:dyDescent="0.25">
      <c r="A109" s="9">
        <v>44411110</v>
      </c>
      <c r="B109" s="42" t="s">
        <v>162</v>
      </c>
      <c r="C109" s="31" t="s">
        <v>20</v>
      </c>
      <c r="D109" s="31" t="s">
        <v>23</v>
      </c>
      <c r="E109" s="43">
        <v>6500</v>
      </c>
      <c r="F109" s="25">
        <f t="shared" si="5"/>
        <v>78000</v>
      </c>
      <c r="G109" s="43">
        <v>12</v>
      </c>
    </row>
    <row r="110" spans="1:7" x14ac:dyDescent="0.25">
      <c r="A110" s="9">
        <v>44411110</v>
      </c>
      <c r="B110" s="42" t="s">
        <v>163</v>
      </c>
      <c r="C110" s="31" t="s">
        <v>20</v>
      </c>
      <c r="D110" s="31" t="s">
        <v>23</v>
      </c>
      <c r="E110" s="43">
        <v>8000</v>
      </c>
      <c r="F110" s="25">
        <f t="shared" si="5"/>
        <v>56000</v>
      </c>
      <c r="G110" s="43">
        <v>7</v>
      </c>
    </row>
    <row r="111" spans="1:7" x14ac:dyDescent="0.25">
      <c r="A111" s="9">
        <v>44411110</v>
      </c>
      <c r="B111" s="42" t="s">
        <v>164</v>
      </c>
      <c r="C111" s="31" t="s">
        <v>20</v>
      </c>
      <c r="D111" s="31" t="s">
        <v>23</v>
      </c>
      <c r="E111" s="43">
        <v>11000</v>
      </c>
      <c r="F111" s="25">
        <f t="shared" si="5"/>
        <v>44000</v>
      </c>
      <c r="G111" s="43">
        <v>4</v>
      </c>
    </row>
    <row r="112" spans="1:7" ht="30" x14ac:dyDescent="0.25">
      <c r="A112" s="9">
        <v>44163171</v>
      </c>
      <c r="B112" s="42" t="s">
        <v>175</v>
      </c>
      <c r="C112" s="31" t="s">
        <v>20</v>
      </c>
      <c r="D112" s="31" t="s">
        <v>23</v>
      </c>
      <c r="E112" s="43">
        <v>1170</v>
      </c>
      <c r="F112" s="25">
        <f t="shared" si="5"/>
        <v>22230</v>
      </c>
      <c r="G112" s="43">
        <v>19</v>
      </c>
    </row>
    <row r="113" spans="1:7" ht="45" x14ac:dyDescent="0.25">
      <c r="A113" s="50" t="s">
        <v>195</v>
      </c>
      <c r="B113" s="23" t="s">
        <v>168</v>
      </c>
      <c r="C113" s="31" t="s">
        <v>20</v>
      </c>
      <c r="D113" s="31" t="s">
        <v>23</v>
      </c>
      <c r="E113" s="24">
        <v>1103400</v>
      </c>
      <c r="F113" s="25">
        <f t="shared" si="5"/>
        <v>1103400</v>
      </c>
      <c r="G113" s="26">
        <v>1</v>
      </c>
    </row>
    <row r="114" spans="1:7" x14ac:dyDescent="0.25">
      <c r="A114" s="31"/>
      <c r="B114" s="27" t="s">
        <v>61</v>
      </c>
      <c r="C114" s="9"/>
      <c r="D114" s="9"/>
      <c r="E114" s="28"/>
      <c r="F114" s="29">
        <f>SUM(F95:F113)</f>
        <v>1966800</v>
      </c>
      <c r="G114" s="30"/>
    </row>
    <row r="115" spans="1:7" ht="25.5" x14ac:dyDescent="0.25">
      <c r="A115" s="31"/>
      <c r="B115" s="32" t="s">
        <v>62</v>
      </c>
      <c r="C115" s="31"/>
      <c r="D115" s="31"/>
      <c r="E115" s="31"/>
      <c r="F115" s="33"/>
      <c r="G115" s="31"/>
    </row>
    <row r="116" spans="1:7" x14ac:dyDescent="0.25">
      <c r="A116" s="53" t="s">
        <v>193</v>
      </c>
      <c r="B116" s="42" t="s">
        <v>172</v>
      </c>
      <c r="C116" s="31"/>
      <c r="D116" s="31"/>
      <c r="E116" s="31">
        <v>2000</v>
      </c>
      <c r="F116" s="48">
        <f t="shared" ref="F116:F117" si="6">E116*G116</f>
        <v>280000</v>
      </c>
      <c r="G116" s="31">
        <v>140</v>
      </c>
    </row>
    <row r="117" spans="1:7" x14ac:dyDescent="0.25">
      <c r="A117" s="53" t="s">
        <v>194</v>
      </c>
      <c r="B117" s="42" t="s">
        <v>171</v>
      </c>
      <c r="C117" s="31"/>
      <c r="D117" s="31"/>
      <c r="E117" s="43">
        <v>2400</v>
      </c>
      <c r="F117" s="48">
        <f t="shared" si="6"/>
        <v>120000</v>
      </c>
      <c r="G117" s="43">
        <v>50</v>
      </c>
    </row>
    <row r="118" spans="1:7" x14ac:dyDescent="0.25">
      <c r="A118" s="31"/>
      <c r="B118" s="39" t="s">
        <v>48</v>
      </c>
      <c r="C118" s="40"/>
      <c r="D118" s="40"/>
      <c r="E118" s="40"/>
      <c r="F118" s="41">
        <f>SUM(F116:F117)</f>
        <v>400000</v>
      </c>
      <c r="G118" s="40"/>
    </row>
    <row r="119" spans="1:7" x14ac:dyDescent="0.25">
      <c r="A119" s="34"/>
      <c r="B119" s="35" t="s">
        <v>63</v>
      </c>
      <c r="C119" s="36"/>
      <c r="D119" s="36"/>
      <c r="E119" s="36"/>
      <c r="F119" s="36"/>
      <c r="G119" s="36"/>
    </row>
    <row r="120" spans="1:7" x14ac:dyDescent="0.25">
      <c r="A120" s="10">
        <v>1562150</v>
      </c>
      <c r="B120" s="37" t="s">
        <v>64</v>
      </c>
      <c r="C120" s="10" t="s">
        <v>65</v>
      </c>
      <c r="D120" s="10" t="s">
        <v>66</v>
      </c>
      <c r="E120" s="10">
        <v>380</v>
      </c>
      <c r="F120" s="10">
        <f>E120*G120</f>
        <v>1216000</v>
      </c>
      <c r="G120" s="10">
        <v>3200</v>
      </c>
    </row>
    <row r="121" spans="1:7" x14ac:dyDescent="0.25">
      <c r="A121" s="7">
        <v>1562150</v>
      </c>
      <c r="B121" s="8" t="s">
        <v>67</v>
      </c>
      <c r="C121" s="7" t="s">
        <v>65</v>
      </c>
      <c r="D121" s="7" t="s">
        <v>66</v>
      </c>
      <c r="E121" s="7">
        <v>330</v>
      </c>
      <c r="F121" s="16">
        <f>E121*G121</f>
        <v>92400</v>
      </c>
      <c r="G121" s="7">
        <v>280</v>
      </c>
    </row>
    <row r="122" spans="1:7" x14ac:dyDescent="0.25">
      <c r="A122" s="7">
        <v>15850000</v>
      </c>
      <c r="B122" s="8" t="s">
        <v>68</v>
      </c>
      <c r="C122" s="7" t="s">
        <v>65</v>
      </c>
      <c r="D122" s="7" t="s">
        <v>66</v>
      </c>
      <c r="E122" s="7">
        <v>450</v>
      </c>
      <c r="F122" s="7">
        <f t="shared" ref="F122:F183" si="7">E122*G122</f>
        <v>306000</v>
      </c>
      <c r="G122" s="7">
        <v>680</v>
      </c>
    </row>
    <row r="123" spans="1:7" x14ac:dyDescent="0.25">
      <c r="A123" s="7">
        <v>3211300</v>
      </c>
      <c r="B123" s="8" t="s">
        <v>69</v>
      </c>
      <c r="C123" s="7" t="s">
        <v>65</v>
      </c>
      <c r="D123" s="7" t="s">
        <v>66</v>
      </c>
      <c r="E123" s="7">
        <v>500</v>
      </c>
      <c r="F123" s="7">
        <f>E123*G123</f>
        <v>200000</v>
      </c>
      <c r="G123" s="7">
        <v>400</v>
      </c>
    </row>
    <row r="124" spans="1:7" x14ac:dyDescent="0.25">
      <c r="A124" s="7">
        <v>15616000</v>
      </c>
      <c r="B124" s="8" t="s">
        <v>70</v>
      </c>
      <c r="C124" s="7" t="s">
        <v>65</v>
      </c>
      <c r="D124" s="7" t="s">
        <v>66</v>
      </c>
      <c r="E124" s="7">
        <v>800</v>
      </c>
      <c r="F124" s="7">
        <f t="shared" si="7"/>
        <v>200000</v>
      </c>
      <c r="G124" s="7">
        <v>250</v>
      </c>
    </row>
    <row r="125" spans="1:7" x14ac:dyDescent="0.25">
      <c r="A125" s="7">
        <v>3211120</v>
      </c>
      <c r="B125" s="8" t="s">
        <v>71</v>
      </c>
      <c r="C125" s="7" t="s">
        <v>65</v>
      </c>
      <c r="D125" s="7" t="s">
        <v>66</v>
      </c>
      <c r="E125" s="7">
        <v>300</v>
      </c>
      <c r="F125" s="7">
        <f t="shared" si="7"/>
        <v>90000</v>
      </c>
      <c r="G125" s="7">
        <v>300</v>
      </c>
    </row>
    <row r="126" spans="1:7" x14ac:dyDescent="0.25">
      <c r="A126" s="7">
        <v>15625000</v>
      </c>
      <c r="B126" s="8" t="s">
        <v>72</v>
      </c>
      <c r="C126" s="7" t="s">
        <v>65</v>
      </c>
      <c r="D126" s="7" t="s">
        <v>66</v>
      </c>
      <c r="E126" s="7">
        <v>450</v>
      </c>
      <c r="F126" s="7">
        <f>E126*G126</f>
        <v>90000</v>
      </c>
      <c r="G126" s="7">
        <v>200</v>
      </c>
    </row>
    <row r="127" spans="1:7" x14ac:dyDescent="0.25">
      <c r="A127" s="7">
        <v>15331153</v>
      </c>
      <c r="B127" s="8" t="s">
        <v>73</v>
      </c>
      <c r="C127" s="7" t="s">
        <v>65</v>
      </c>
      <c r="D127" s="7" t="s">
        <v>66</v>
      </c>
      <c r="E127" s="7">
        <v>850</v>
      </c>
      <c r="F127" s="7">
        <f t="shared" si="7"/>
        <v>170000</v>
      </c>
      <c r="G127" s="7">
        <v>200</v>
      </c>
    </row>
    <row r="128" spans="1:7" x14ac:dyDescent="0.25">
      <c r="A128" s="7">
        <v>15331154</v>
      </c>
      <c r="B128" s="8" t="s">
        <v>74</v>
      </c>
      <c r="C128" s="7" t="s">
        <v>65</v>
      </c>
      <c r="D128" s="7" t="s">
        <v>66</v>
      </c>
      <c r="E128" s="7">
        <v>500</v>
      </c>
      <c r="F128" s="7">
        <f t="shared" si="7"/>
        <v>40000</v>
      </c>
      <c r="G128" s="7">
        <v>80</v>
      </c>
    </row>
    <row r="129" spans="1:7" x14ac:dyDescent="0.25">
      <c r="A129" s="7">
        <v>3221210</v>
      </c>
      <c r="B129" s="8" t="s">
        <v>75</v>
      </c>
      <c r="C129" s="7" t="s">
        <v>65</v>
      </c>
      <c r="D129" s="7" t="s">
        <v>66</v>
      </c>
      <c r="E129" s="7">
        <v>1200</v>
      </c>
      <c r="F129" s="7">
        <f t="shared" si="7"/>
        <v>24000</v>
      </c>
      <c r="G129" s="7">
        <v>20</v>
      </c>
    </row>
    <row r="130" spans="1:7" x14ac:dyDescent="0.25">
      <c r="A130" s="7">
        <v>15530000</v>
      </c>
      <c r="B130" s="8" t="s">
        <v>76</v>
      </c>
      <c r="C130" s="7" t="s">
        <v>65</v>
      </c>
      <c r="D130" s="7" t="s">
        <v>66</v>
      </c>
      <c r="E130" s="7">
        <v>2800</v>
      </c>
      <c r="F130" s="7">
        <f t="shared" si="7"/>
        <v>1680000</v>
      </c>
      <c r="G130" s="7">
        <v>600</v>
      </c>
    </row>
    <row r="131" spans="1:7" x14ac:dyDescent="0.25">
      <c r="A131" s="7">
        <v>15421000</v>
      </c>
      <c r="B131" s="8" t="s">
        <v>77</v>
      </c>
      <c r="C131" s="7" t="s">
        <v>65</v>
      </c>
      <c r="D131" s="7" t="s">
        <v>66</v>
      </c>
      <c r="E131" s="7">
        <v>800</v>
      </c>
      <c r="F131" s="7">
        <f t="shared" si="7"/>
        <v>80000</v>
      </c>
      <c r="G131" s="7">
        <v>100</v>
      </c>
    </row>
    <row r="132" spans="1:7" x14ac:dyDescent="0.25">
      <c r="A132" s="7">
        <v>15831000</v>
      </c>
      <c r="B132" s="8" t="s">
        <v>78</v>
      </c>
      <c r="C132" s="7" t="s">
        <v>65</v>
      </c>
      <c r="D132" s="7" t="s">
        <v>66</v>
      </c>
      <c r="E132" s="7">
        <v>410</v>
      </c>
      <c r="F132" s="7">
        <f t="shared" si="7"/>
        <v>205000</v>
      </c>
      <c r="G132" s="7">
        <v>500</v>
      </c>
    </row>
    <row r="133" spans="1:7" x14ac:dyDescent="0.25">
      <c r="A133" s="7">
        <v>15111200</v>
      </c>
      <c r="B133" s="8" t="s">
        <v>79</v>
      </c>
      <c r="C133" s="7" t="s">
        <v>65</v>
      </c>
      <c r="D133" s="7" t="s">
        <v>66</v>
      </c>
      <c r="E133" s="7">
        <v>2700</v>
      </c>
      <c r="F133" s="7">
        <f t="shared" si="7"/>
        <v>1890000</v>
      </c>
      <c r="G133" s="7">
        <v>700</v>
      </c>
    </row>
    <row r="134" spans="1:7" x14ac:dyDescent="0.25">
      <c r="A134" s="7">
        <v>15112150</v>
      </c>
      <c r="B134" s="8" t="s">
        <v>80</v>
      </c>
      <c r="C134" s="7" t="s">
        <v>65</v>
      </c>
      <c r="D134" s="7" t="s">
        <v>66</v>
      </c>
      <c r="E134" s="7">
        <v>1500</v>
      </c>
      <c r="F134" s="7">
        <f t="shared" si="7"/>
        <v>1125000</v>
      </c>
      <c r="G134" s="16">
        <v>750</v>
      </c>
    </row>
    <row r="135" spans="1:7" x14ac:dyDescent="0.25">
      <c r="A135" s="7">
        <v>3142510</v>
      </c>
      <c r="B135" s="8" t="s">
        <v>81</v>
      </c>
      <c r="C135" s="7" t="s">
        <v>65</v>
      </c>
      <c r="D135" s="7" t="s">
        <v>66</v>
      </c>
      <c r="E135" s="7">
        <v>75</v>
      </c>
      <c r="F135" s="7">
        <f t="shared" si="7"/>
        <v>285000</v>
      </c>
      <c r="G135" s="7">
        <v>3800</v>
      </c>
    </row>
    <row r="136" spans="1:7" x14ac:dyDescent="0.25">
      <c r="A136" s="7">
        <v>15331427</v>
      </c>
      <c r="B136" s="8" t="s">
        <v>82</v>
      </c>
      <c r="C136" s="7" t="s">
        <v>65</v>
      </c>
      <c r="D136" s="7" t="s">
        <v>66</v>
      </c>
      <c r="E136" s="7">
        <v>900</v>
      </c>
      <c r="F136" s="7">
        <f t="shared" si="7"/>
        <v>63000</v>
      </c>
      <c r="G136" s="7">
        <v>70</v>
      </c>
    </row>
    <row r="137" spans="1:7" x14ac:dyDescent="0.25">
      <c r="A137" s="7">
        <v>15511600</v>
      </c>
      <c r="B137" s="8" t="s">
        <v>83</v>
      </c>
      <c r="C137" s="7" t="s">
        <v>65</v>
      </c>
      <c r="D137" s="7" t="s">
        <v>21</v>
      </c>
      <c r="E137" s="7">
        <v>450</v>
      </c>
      <c r="F137" s="7">
        <f t="shared" si="7"/>
        <v>427500</v>
      </c>
      <c r="G137" s="7">
        <v>950</v>
      </c>
    </row>
    <row r="138" spans="1:7" x14ac:dyDescent="0.25">
      <c r="A138" s="7">
        <v>15511100</v>
      </c>
      <c r="B138" s="11" t="s">
        <v>84</v>
      </c>
      <c r="C138" s="7" t="s">
        <v>65</v>
      </c>
      <c r="D138" s="7" t="s">
        <v>60</v>
      </c>
      <c r="E138" s="7">
        <v>400</v>
      </c>
      <c r="F138" s="7">
        <f t="shared" si="7"/>
        <v>80000</v>
      </c>
      <c r="G138" s="7">
        <v>200</v>
      </c>
    </row>
    <row r="139" spans="1:7" x14ac:dyDescent="0.25">
      <c r="A139" s="7">
        <v>15551000</v>
      </c>
      <c r="B139" s="8" t="s">
        <v>85</v>
      </c>
      <c r="C139" s="7" t="s">
        <v>65</v>
      </c>
      <c r="D139" s="7" t="s">
        <v>66</v>
      </c>
      <c r="E139" s="7">
        <v>500</v>
      </c>
      <c r="F139" s="7">
        <f t="shared" si="7"/>
        <v>450000</v>
      </c>
      <c r="G139" s="7">
        <v>900</v>
      </c>
    </row>
    <row r="140" spans="1:7" x14ac:dyDescent="0.25">
      <c r="A140" s="7">
        <v>15512000</v>
      </c>
      <c r="B140" s="8" t="s">
        <v>86</v>
      </c>
      <c r="C140" s="7" t="s">
        <v>65</v>
      </c>
      <c r="D140" s="7" t="s">
        <v>66</v>
      </c>
      <c r="E140" s="7">
        <v>950</v>
      </c>
      <c r="F140" s="7">
        <f t="shared" si="7"/>
        <v>142500</v>
      </c>
      <c r="G140" s="7">
        <v>150</v>
      </c>
    </row>
    <row r="141" spans="1:7" x14ac:dyDescent="0.25">
      <c r="A141" s="7">
        <v>15542100</v>
      </c>
      <c r="B141" s="8" t="s">
        <v>87</v>
      </c>
      <c r="C141" s="7" t="s">
        <v>65</v>
      </c>
      <c r="D141" s="7" t="s">
        <v>66</v>
      </c>
      <c r="E141" s="7">
        <v>1800</v>
      </c>
      <c r="F141" s="7">
        <f t="shared" si="7"/>
        <v>90000</v>
      </c>
      <c r="G141" s="7">
        <v>50</v>
      </c>
    </row>
    <row r="142" spans="1:7" x14ac:dyDescent="0.25">
      <c r="A142" s="7">
        <v>15541100</v>
      </c>
      <c r="B142" s="8" t="s">
        <v>88</v>
      </c>
      <c r="C142" s="7" t="s">
        <v>65</v>
      </c>
      <c r="D142" s="7" t="s">
        <v>66</v>
      </c>
      <c r="E142" s="7">
        <v>2100</v>
      </c>
      <c r="F142" s="7">
        <f t="shared" si="7"/>
        <v>525000</v>
      </c>
      <c r="G142" s="7">
        <v>250</v>
      </c>
    </row>
    <row r="143" spans="1:7" x14ac:dyDescent="0.25">
      <c r="A143" s="7">
        <v>15842300</v>
      </c>
      <c r="B143" s="11" t="s">
        <v>89</v>
      </c>
      <c r="C143" s="7" t="s">
        <v>65</v>
      </c>
      <c r="D143" s="7" t="s">
        <v>66</v>
      </c>
      <c r="E143" s="7">
        <v>800</v>
      </c>
      <c r="F143" s="7">
        <f t="shared" si="7"/>
        <v>56000</v>
      </c>
      <c r="G143" s="7">
        <v>70</v>
      </c>
    </row>
    <row r="144" spans="1:7" x14ac:dyDescent="0.25">
      <c r="A144" s="7">
        <v>15842300</v>
      </c>
      <c r="B144" s="11" t="s">
        <v>90</v>
      </c>
      <c r="C144" s="7" t="s">
        <v>65</v>
      </c>
      <c r="D144" s="7" t="s">
        <v>66</v>
      </c>
      <c r="E144" s="7">
        <v>950</v>
      </c>
      <c r="F144" s="7">
        <f t="shared" si="7"/>
        <v>76000</v>
      </c>
      <c r="G144" s="7">
        <v>80</v>
      </c>
    </row>
    <row r="145" spans="1:7" x14ac:dyDescent="0.25">
      <c r="A145" s="7">
        <v>15842000</v>
      </c>
      <c r="B145" s="11" t="s">
        <v>91</v>
      </c>
      <c r="C145" s="7" t="s">
        <v>65</v>
      </c>
      <c r="D145" s="7" t="s">
        <v>66</v>
      </c>
      <c r="E145" s="7">
        <v>2800</v>
      </c>
      <c r="F145" s="7">
        <f t="shared" si="7"/>
        <v>84000</v>
      </c>
      <c r="G145" s="7">
        <v>30</v>
      </c>
    </row>
    <row r="146" spans="1:7" x14ac:dyDescent="0.25">
      <c r="A146" s="7">
        <v>15842310</v>
      </c>
      <c r="B146" s="8" t="s">
        <v>92</v>
      </c>
      <c r="C146" s="7" t="s">
        <v>65</v>
      </c>
      <c r="D146" s="7" t="s">
        <v>66</v>
      </c>
      <c r="E146" s="7">
        <v>1000</v>
      </c>
      <c r="F146" s="7">
        <f t="shared" si="7"/>
        <v>130000</v>
      </c>
      <c r="G146" s="7">
        <v>130</v>
      </c>
    </row>
    <row r="147" spans="1:7" x14ac:dyDescent="0.25">
      <c r="A147" s="7">
        <v>15842300</v>
      </c>
      <c r="B147" s="11" t="s">
        <v>93</v>
      </c>
      <c r="C147" s="7" t="s">
        <v>65</v>
      </c>
      <c r="D147" s="7" t="s">
        <v>66</v>
      </c>
      <c r="E147" s="7">
        <v>950</v>
      </c>
      <c r="F147" s="7">
        <f t="shared" si="7"/>
        <v>180500</v>
      </c>
      <c r="G147" s="7">
        <v>190</v>
      </c>
    </row>
    <row r="148" spans="1:7" x14ac:dyDescent="0.25">
      <c r="A148" s="7">
        <v>15821200</v>
      </c>
      <c r="B148" s="8" t="s">
        <v>94</v>
      </c>
      <c r="C148" s="7" t="s">
        <v>65</v>
      </c>
      <c r="D148" s="7" t="s">
        <v>66</v>
      </c>
      <c r="E148" s="7">
        <v>700</v>
      </c>
      <c r="F148" s="7">
        <f t="shared" si="7"/>
        <v>126000</v>
      </c>
      <c r="G148" s="7">
        <v>180</v>
      </c>
    </row>
    <row r="149" spans="1:7" x14ac:dyDescent="0.25">
      <c r="A149" s="7">
        <v>3222115</v>
      </c>
      <c r="B149" s="8" t="s">
        <v>95</v>
      </c>
      <c r="C149" s="7" t="s">
        <v>65</v>
      </c>
      <c r="D149" s="7" t="s">
        <v>66</v>
      </c>
      <c r="E149" s="7">
        <v>2500</v>
      </c>
      <c r="F149" s="7">
        <f t="shared" si="7"/>
        <v>7500</v>
      </c>
      <c r="G149" s="7">
        <v>3</v>
      </c>
    </row>
    <row r="150" spans="1:7" x14ac:dyDescent="0.25">
      <c r="A150" s="49" t="s">
        <v>184</v>
      </c>
      <c r="B150" s="8" t="s">
        <v>96</v>
      </c>
      <c r="C150" s="7" t="s">
        <v>65</v>
      </c>
      <c r="D150" s="7" t="s">
        <v>66</v>
      </c>
      <c r="E150" s="7">
        <v>3000</v>
      </c>
      <c r="F150" s="7">
        <f t="shared" si="7"/>
        <v>9000</v>
      </c>
      <c r="G150" s="7">
        <v>3</v>
      </c>
    </row>
    <row r="151" spans="1:7" x14ac:dyDescent="0.25">
      <c r="A151" s="7">
        <v>15332292</v>
      </c>
      <c r="B151" s="8" t="s">
        <v>97</v>
      </c>
      <c r="C151" s="7" t="s">
        <v>65</v>
      </c>
      <c r="D151" s="7" t="s">
        <v>66</v>
      </c>
      <c r="E151" s="7">
        <v>1100</v>
      </c>
      <c r="F151" s="7">
        <f t="shared" si="7"/>
        <v>132000</v>
      </c>
      <c r="G151" s="7">
        <v>120</v>
      </c>
    </row>
    <row r="152" spans="1:7" x14ac:dyDescent="0.25">
      <c r="A152" s="7"/>
      <c r="B152" s="11" t="s">
        <v>98</v>
      </c>
      <c r="C152" s="7" t="s">
        <v>65</v>
      </c>
      <c r="D152" s="7" t="s">
        <v>66</v>
      </c>
      <c r="E152" s="7">
        <v>1700</v>
      </c>
      <c r="F152" s="7">
        <f t="shared" si="7"/>
        <v>204000</v>
      </c>
      <c r="G152" s="7">
        <v>120</v>
      </c>
    </row>
    <row r="153" spans="1:7" x14ac:dyDescent="0.25">
      <c r="A153" s="7">
        <v>15321000</v>
      </c>
      <c r="B153" s="8" t="s">
        <v>99</v>
      </c>
      <c r="C153" s="7" t="s">
        <v>65</v>
      </c>
      <c r="D153" s="7" t="s">
        <v>155</v>
      </c>
      <c r="E153" s="7">
        <v>250</v>
      </c>
      <c r="F153" s="7">
        <f t="shared" si="7"/>
        <v>35000</v>
      </c>
      <c r="G153" s="7">
        <v>140</v>
      </c>
    </row>
    <row r="154" spans="1:7" x14ac:dyDescent="0.25">
      <c r="A154" s="7">
        <v>15863200</v>
      </c>
      <c r="B154" s="8" t="s">
        <v>100</v>
      </c>
      <c r="C154" s="7" t="s">
        <v>65</v>
      </c>
      <c r="D154" s="7" t="s">
        <v>66</v>
      </c>
      <c r="E154" s="7">
        <v>3500</v>
      </c>
      <c r="F154" s="7">
        <f t="shared" si="7"/>
        <v>14000</v>
      </c>
      <c r="G154" s="7">
        <v>4</v>
      </c>
    </row>
    <row r="155" spans="1:7" x14ac:dyDescent="0.25">
      <c r="A155" s="7">
        <v>15841000</v>
      </c>
      <c r="B155" s="8" t="s">
        <v>101</v>
      </c>
      <c r="C155" s="7" t="s">
        <v>65</v>
      </c>
      <c r="D155" s="7" t="s">
        <v>66</v>
      </c>
      <c r="E155" s="7">
        <v>4000</v>
      </c>
      <c r="F155" s="7">
        <f t="shared" si="7"/>
        <v>8000</v>
      </c>
      <c r="G155" s="7">
        <v>2</v>
      </c>
    </row>
    <row r="156" spans="1:7" x14ac:dyDescent="0.25">
      <c r="A156" s="7">
        <v>15313000</v>
      </c>
      <c r="B156" s="8" t="s">
        <v>102</v>
      </c>
      <c r="C156" s="7" t="s">
        <v>65</v>
      </c>
      <c r="D156" s="7" t="s">
        <v>66</v>
      </c>
      <c r="E156" s="7">
        <v>250</v>
      </c>
      <c r="F156" s="7">
        <f t="shared" si="7"/>
        <v>300000</v>
      </c>
      <c r="G156" s="7">
        <v>1200</v>
      </c>
    </row>
    <row r="157" spans="1:7" x14ac:dyDescent="0.25">
      <c r="A157" s="7">
        <v>3221410</v>
      </c>
      <c r="B157" s="8" t="s">
        <v>103</v>
      </c>
      <c r="C157" s="7" t="s">
        <v>65</v>
      </c>
      <c r="D157" s="7" t="s">
        <v>66</v>
      </c>
      <c r="E157" s="7">
        <v>180</v>
      </c>
      <c r="F157" s="7">
        <f t="shared" si="7"/>
        <v>162000</v>
      </c>
      <c r="G157" s="7">
        <v>900</v>
      </c>
    </row>
    <row r="158" spans="1:7" x14ac:dyDescent="0.25">
      <c r="A158" s="7">
        <v>15331164</v>
      </c>
      <c r="B158" s="8" t="s">
        <v>104</v>
      </c>
      <c r="C158" s="7" t="s">
        <v>65</v>
      </c>
      <c r="D158" s="7" t="s">
        <v>66</v>
      </c>
      <c r="E158" s="7">
        <v>230</v>
      </c>
      <c r="F158" s="7">
        <f t="shared" si="7"/>
        <v>57500</v>
      </c>
      <c r="G158" s="7">
        <v>250</v>
      </c>
    </row>
    <row r="159" spans="1:7" x14ac:dyDescent="0.25">
      <c r="A159" s="7">
        <v>3221111</v>
      </c>
      <c r="B159" s="8" t="s">
        <v>105</v>
      </c>
      <c r="C159" s="7" t="s">
        <v>65</v>
      </c>
      <c r="D159" s="7" t="s">
        <v>66</v>
      </c>
      <c r="E159" s="7">
        <v>230</v>
      </c>
      <c r="F159" s="7">
        <f t="shared" si="7"/>
        <v>39100</v>
      </c>
      <c r="G159" s="7">
        <v>170</v>
      </c>
    </row>
    <row r="160" spans="1:7" x14ac:dyDescent="0.25">
      <c r="A160" s="7">
        <v>15331171</v>
      </c>
      <c r="B160" s="8" t="s">
        <v>106</v>
      </c>
      <c r="C160" s="7" t="s">
        <v>65</v>
      </c>
      <c r="D160" s="7" t="s">
        <v>66</v>
      </c>
      <c r="E160" s="7">
        <v>400</v>
      </c>
      <c r="F160" s="7">
        <f t="shared" si="7"/>
        <v>20000</v>
      </c>
      <c r="G160" s="7">
        <v>50</v>
      </c>
    </row>
    <row r="161" spans="1:7" x14ac:dyDescent="0.25">
      <c r="A161" s="7">
        <v>3221212</v>
      </c>
      <c r="B161" s="8" t="s">
        <v>107</v>
      </c>
      <c r="C161" s="7" t="s">
        <v>65</v>
      </c>
      <c r="D161" s="7" t="s">
        <v>66</v>
      </c>
      <c r="E161" s="7">
        <v>500</v>
      </c>
      <c r="F161" s="7">
        <f t="shared" si="7"/>
        <v>10000</v>
      </c>
      <c r="G161" s="7">
        <v>20</v>
      </c>
    </row>
    <row r="162" spans="1:7" x14ac:dyDescent="0.25">
      <c r="A162" s="7">
        <v>3220000</v>
      </c>
      <c r="B162" s="11" t="s">
        <v>108</v>
      </c>
      <c r="C162" s="7" t="s">
        <v>65</v>
      </c>
      <c r="D162" s="7" t="s">
        <v>66</v>
      </c>
      <c r="E162" s="7">
        <v>400</v>
      </c>
      <c r="F162" s="7">
        <f t="shared" si="7"/>
        <v>20000</v>
      </c>
      <c r="G162" s="7">
        <v>50</v>
      </c>
    </row>
    <row r="163" spans="1:7" x14ac:dyDescent="0.25">
      <c r="A163" s="7">
        <v>15331168</v>
      </c>
      <c r="B163" s="8" t="s">
        <v>109</v>
      </c>
      <c r="C163" s="7" t="s">
        <v>65</v>
      </c>
      <c r="D163" s="7" t="s">
        <v>66</v>
      </c>
      <c r="E163" s="7">
        <v>450</v>
      </c>
      <c r="F163" s="7">
        <f t="shared" si="7"/>
        <v>9000</v>
      </c>
      <c r="G163" s="7">
        <v>20</v>
      </c>
    </row>
    <row r="164" spans="1:7" x14ac:dyDescent="0.25">
      <c r="A164" s="7">
        <v>3221113</v>
      </c>
      <c r="B164" s="8" t="s">
        <v>110</v>
      </c>
      <c r="C164" s="7" t="s">
        <v>65</v>
      </c>
      <c r="D164" s="7" t="s">
        <v>66</v>
      </c>
      <c r="E164" s="7">
        <v>250</v>
      </c>
      <c r="F164" s="7">
        <f t="shared" si="7"/>
        <v>50250</v>
      </c>
      <c r="G164" s="7">
        <v>201</v>
      </c>
    </row>
    <row r="165" spans="1:7" x14ac:dyDescent="0.25">
      <c r="A165" s="7">
        <v>15331139</v>
      </c>
      <c r="B165" s="8" t="s">
        <v>111</v>
      </c>
      <c r="C165" s="7" t="s">
        <v>65</v>
      </c>
      <c r="D165" s="7" t="s">
        <v>66</v>
      </c>
      <c r="E165" s="7">
        <v>230</v>
      </c>
      <c r="F165" s="7">
        <f t="shared" si="7"/>
        <v>34500</v>
      </c>
      <c r="G165" s="7">
        <v>150</v>
      </c>
    </row>
    <row r="166" spans="1:7" x14ac:dyDescent="0.25">
      <c r="A166" s="7">
        <v>15331166</v>
      </c>
      <c r="B166" s="8" t="s">
        <v>112</v>
      </c>
      <c r="C166" s="7" t="s">
        <v>65</v>
      </c>
      <c r="D166" s="7" t="s">
        <v>66</v>
      </c>
      <c r="E166" s="7">
        <v>230</v>
      </c>
      <c r="F166" s="7">
        <f t="shared" si="7"/>
        <v>43700</v>
      </c>
      <c r="G166" s="7">
        <v>190</v>
      </c>
    </row>
    <row r="167" spans="1:7" x14ac:dyDescent="0.25">
      <c r="A167" s="7">
        <v>15331167</v>
      </c>
      <c r="B167" s="8" t="s">
        <v>113</v>
      </c>
      <c r="C167" s="7" t="s">
        <v>65</v>
      </c>
      <c r="D167" s="7" t="s">
        <v>114</v>
      </c>
      <c r="E167" s="7">
        <v>200</v>
      </c>
      <c r="F167" s="7">
        <f t="shared" si="7"/>
        <v>30000</v>
      </c>
      <c r="G167" s="7">
        <v>150</v>
      </c>
    </row>
    <row r="168" spans="1:7" x14ac:dyDescent="0.25">
      <c r="A168" s="7">
        <v>3222321</v>
      </c>
      <c r="B168" s="8" t="s">
        <v>115</v>
      </c>
      <c r="C168" s="7" t="s">
        <v>65</v>
      </c>
      <c r="D168" s="7" t="s">
        <v>66</v>
      </c>
      <c r="E168" s="7">
        <v>300</v>
      </c>
      <c r="F168" s="7">
        <f t="shared" si="7"/>
        <v>69000</v>
      </c>
      <c r="G168" s="7">
        <v>230</v>
      </c>
    </row>
    <row r="169" spans="1:7" x14ac:dyDescent="0.25">
      <c r="A169" s="7">
        <v>3222333</v>
      </c>
      <c r="B169" s="8" t="s">
        <v>116</v>
      </c>
      <c r="C169" s="7" t="s">
        <v>65</v>
      </c>
      <c r="D169" s="7" t="s">
        <v>66</v>
      </c>
      <c r="E169" s="7">
        <v>500</v>
      </c>
      <c r="F169" s="7">
        <f t="shared" si="7"/>
        <v>15000</v>
      </c>
      <c r="G169" s="7">
        <v>30</v>
      </c>
    </row>
    <row r="170" spans="1:7" x14ac:dyDescent="0.25">
      <c r="A170" s="7">
        <v>3222322</v>
      </c>
      <c r="B170" s="8" t="s">
        <v>117</v>
      </c>
      <c r="C170" s="7" t="s">
        <v>65</v>
      </c>
      <c r="D170" s="7" t="s">
        <v>66</v>
      </c>
      <c r="E170" s="7">
        <v>500</v>
      </c>
      <c r="F170" s="7">
        <f t="shared" si="7"/>
        <v>40000</v>
      </c>
      <c r="G170" s="7">
        <v>80</v>
      </c>
    </row>
    <row r="171" spans="1:7" x14ac:dyDescent="0.25">
      <c r="A171" s="7">
        <v>3222331</v>
      </c>
      <c r="B171" s="8" t="s">
        <v>118</v>
      </c>
      <c r="C171" s="7" t="s">
        <v>65</v>
      </c>
      <c r="D171" s="7" t="s">
        <v>66</v>
      </c>
      <c r="E171" s="7">
        <v>600</v>
      </c>
      <c r="F171" s="7">
        <f t="shared" si="7"/>
        <v>30000</v>
      </c>
      <c r="G171" s="7">
        <v>50</v>
      </c>
    </row>
    <row r="172" spans="1:7" x14ac:dyDescent="0.25">
      <c r="A172" s="7">
        <v>3222334</v>
      </c>
      <c r="B172" s="8" t="s">
        <v>119</v>
      </c>
      <c r="C172" s="7" t="s">
        <v>65</v>
      </c>
      <c r="D172" s="7" t="s">
        <v>66</v>
      </c>
      <c r="E172" s="7">
        <v>600</v>
      </c>
      <c r="F172" s="7">
        <f t="shared" si="7"/>
        <v>60000</v>
      </c>
      <c r="G172" s="7">
        <v>100</v>
      </c>
    </row>
    <row r="173" spans="1:7" x14ac:dyDescent="0.25">
      <c r="A173" s="7">
        <v>3220000</v>
      </c>
      <c r="B173" s="8" t="s">
        <v>120</v>
      </c>
      <c r="C173" s="7" t="s">
        <v>65</v>
      </c>
      <c r="D173" s="7" t="s">
        <v>66</v>
      </c>
      <c r="E173" s="7">
        <v>150</v>
      </c>
      <c r="F173" s="7">
        <f t="shared" si="7"/>
        <v>15000</v>
      </c>
      <c r="G173" s="7">
        <v>100</v>
      </c>
    </row>
    <row r="174" spans="1:7" x14ac:dyDescent="0.25">
      <c r="A174" s="7">
        <v>153332192</v>
      </c>
      <c r="B174" s="8" t="s">
        <v>121</v>
      </c>
      <c r="C174" s="7" t="s">
        <v>65</v>
      </c>
      <c r="D174" s="7" t="s">
        <v>66</v>
      </c>
      <c r="E174" s="7">
        <v>500</v>
      </c>
      <c r="F174" s="7">
        <f t="shared" si="7"/>
        <v>75000</v>
      </c>
      <c r="G174" s="7">
        <v>150</v>
      </c>
    </row>
    <row r="175" spans="1:7" x14ac:dyDescent="0.25">
      <c r="A175" s="7">
        <v>15332160</v>
      </c>
      <c r="B175" s="8" t="s">
        <v>122</v>
      </c>
      <c r="C175" s="7" t="s">
        <v>65</v>
      </c>
      <c r="D175" s="7" t="s">
        <v>66</v>
      </c>
      <c r="E175" s="7">
        <v>1000</v>
      </c>
      <c r="F175" s="7">
        <f t="shared" si="7"/>
        <v>300000</v>
      </c>
      <c r="G175" s="7">
        <v>300</v>
      </c>
    </row>
    <row r="176" spans="1:7" x14ac:dyDescent="0.25">
      <c r="A176" s="7">
        <v>15872100</v>
      </c>
      <c r="B176" s="8" t="s">
        <v>123</v>
      </c>
      <c r="C176" s="7" t="s">
        <v>65</v>
      </c>
      <c r="D176" s="7" t="s">
        <v>66</v>
      </c>
      <c r="E176" s="7">
        <v>1100</v>
      </c>
      <c r="F176" s="7">
        <f t="shared" si="7"/>
        <v>11000</v>
      </c>
      <c r="G176" s="7">
        <v>10</v>
      </c>
    </row>
    <row r="177" spans="1:8" x14ac:dyDescent="0.25">
      <c r="A177" s="7">
        <v>15872400</v>
      </c>
      <c r="B177" s="8" t="s">
        <v>124</v>
      </c>
      <c r="C177" s="7" t="s">
        <v>65</v>
      </c>
      <c r="D177" s="7" t="s">
        <v>66</v>
      </c>
      <c r="E177" s="7">
        <v>180</v>
      </c>
      <c r="F177" s="7">
        <f t="shared" si="7"/>
        <v>27000</v>
      </c>
      <c r="G177" s="7">
        <v>150</v>
      </c>
    </row>
    <row r="178" spans="1:8" x14ac:dyDescent="0.25">
      <c r="A178" s="7"/>
      <c r="B178" s="11" t="s">
        <v>125</v>
      </c>
      <c r="C178" s="7" t="s">
        <v>65</v>
      </c>
      <c r="D178" s="7" t="s">
        <v>21</v>
      </c>
      <c r="E178" s="7">
        <v>350</v>
      </c>
      <c r="F178" s="7">
        <f t="shared" si="7"/>
        <v>3500</v>
      </c>
      <c r="G178" s="7">
        <v>10</v>
      </c>
    </row>
    <row r="179" spans="1:8" x14ac:dyDescent="0.25">
      <c r="A179" s="7">
        <v>158711270</v>
      </c>
      <c r="B179" s="11" t="s">
        <v>126</v>
      </c>
      <c r="C179" s="7" t="s">
        <v>65</v>
      </c>
      <c r="D179" s="7" t="s">
        <v>21</v>
      </c>
      <c r="E179" s="7">
        <v>50</v>
      </c>
      <c r="F179" s="7">
        <f t="shared" si="7"/>
        <v>4500</v>
      </c>
      <c r="G179" s="7">
        <v>90</v>
      </c>
    </row>
    <row r="180" spans="1:8" x14ac:dyDescent="0.25">
      <c r="A180" s="7">
        <v>158711270</v>
      </c>
      <c r="B180" s="11" t="s">
        <v>127</v>
      </c>
      <c r="C180" s="7" t="s">
        <v>65</v>
      </c>
      <c r="D180" s="7" t="s">
        <v>66</v>
      </c>
      <c r="E180" s="7">
        <v>3000</v>
      </c>
      <c r="F180" s="7">
        <f t="shared" si="7"/>
        <v>1500</v>
      </c>
      <c r="G180" s="7">
        <v>0.5</v>
      </c>
    </row>
    <row r="181" spans="1:8" x14ac:dyDescent="0.25">
      <c r="A181" s="7">
        <v>15898000</v>
      </c>
      <c r="B181" s="11" t="s">
        <v>128</v>
      </c>
      <c r="C181" s="7" t="s">
        <v>65</v>
      </c>
      <c r="D181" s="7" t="s">
        <v>21</v>
      </c>
      <c r="E181" s="7">
        <v>250</v>
      </c>
      <c r="F181" s="7">
        <f t="shared" si="7"/>
        <v>750</v>
      </c>
      <c r="G181" s="7">
        <v>3</v>
      </c>
    </row>
    <row r="182" spans="1:8" x14ac:dyDescent="0.25">
      <c r="A182" s="7">
        <v>158711270</v>
      </c>
      <c r="B182" s="11" t="s">
        <v>129</v>
      </c>
      <c r="C182" s="7" t="s">
        <v>65</v>
      </c>
      <c r="D182" s="7" t="s">
        <v>21</v>
      </c>
      <c r="E182" s="7">
        <v>120</v>
      </c>
      <c r="F182" s="7">
        <f t="shared" si="7"/>
        <v>1800</v>
      </c>
      <c r="G182" s="7">
        <v>15</v>
      </c>
    </row>
    <row r="183" spans="1:8" x14ac:dyDescent="0.25">
      <c r="A183" s="7">
        <v>158711270</v>
      </c>
      <c r="B183" s="16" t="s">
        <v>130</v>
      </c>
      <c r="C183" s="7" t="s">
        <v>65</v>
      </c>
      <c r="D183" s="7" t="s">
        <v>66</v>
      </c>
      <c r="E183" s="7">
        <v>4500</v>
      </c>
      <c r="F183" s="7">
        <f t="shared" si="7"/>
        <v>4500</v>
      </c>
      <c r="G183" s="7">
        <v>1</v>
      </c>
    </row>
    <row r="184" spans="1:8" x14ac:dyDescent="0.25">
      <c r="A184" s="7"/>
      <c r="B184" s="7" t="s">
        <v>48</v>
      </c>
      <c r="C184" s="7"/>
      <c r="D184" s="7"/>
      <c r="E184" s="7"/>
      <c r="F184" s="14">
        <f>SUM(F120:F183)</f>
        <v>11968000</v>
      </c>
      <c r="G184" s="7"/>
    </row>
    <row r="185" spans="1:8" x14ac:dyDescent="0.25">
      <c r="H185" s="17"/>
    </row>
  </sheetData>
  <mergeCells count="18">
    <mergeCell ref="A16:G16"/>
    <mergeCell ref="A1:J1"/>
    <mergeCell ref="A2:J2"/>
    <mergeCell ref="A3:J3"/>
    <mergeCell ref="A4:J4"/>
    <mergeCell ref="F5:G5"/>
    <mergeCell ref="A7:J7"/>
    <mergeCell ref="A11:J11"/>
    <mergeCell ref="A12:G12"/>
    <mergeCell ref="A13:G13"/>
    <mergeCell ref="A14:G14"/>
    <mergeCell ref="A15:G15"/>
    <mergeCell ref="A17:B17"/>
    <mergeCell ref="C17:C19"/>
    <mergeCell ref="D17:D19"/>
    <mergeCell ref="E17:E19"/>
    <mergeCell ref="G17:G19"/>
    <mergeCell ref="B18:B19"/>
  </mergeCells>
  <pageMargins left="0.7" right="0.13541666666666666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2016-05-27T12:46:20Z</dcterms:modified>
</cp:coreProperties>
</file>